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d.docs.live.net/2f120bc68e63742a/Documents/Copie du serveur T/CLIENTS/BY SEED/"/>
    </mc:Choice>
  </mc:AlternateContent>
  <xr:revisionPtr revIDLastSave="244" documentId="8_{882AC6F1-2DB0-4825-8406-2C4D55549A06}" xr6:coauthVersionLast="47" xr6:coauthVersionMax="47" xr10:uidLastSave="{2E4BEA80-8FDE-4671-A44E-B152FECFB20F}"/>
  <bookViews>
    <workbookView xWindow="28680" yWindow="-120" windowWidth="29040" windowHeight="15720" xr2:uid="{837C51B0-1DC3-42B7-B638-F75AB53C2D9D}"/>
  </bookViews>
  <sheets>
    <sheet name="BDC" sheetId="1" r:id="rId1"/>
    <sheet name="CGV" sheetId="21" r:id="rId2"/>
  </sheets>
  <definedNames>
    <definedName name="_xlnm._FilterDatabase" localSheetId="0" hidden="1">BDC!$A$12:$X$1693</definedName>
    <definedName name="_xlnm.Print_Titles" localSheetId="0">BDC!$12:$12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691" i="1" l="1"/>
  <c r="X1690" i="1"/>
  <c r="X1689" i="1"/>
  <c r="X1687" i="1"/>
  <c r="X1683" i="1"/>
  <c r="X1682" i="1"/>
  <c r="X1681" i="1"/>
  <c r="X1673" i="1"/>
  <c r="X1672" i="1"/>
  <c r="X1671" i="1"/>
  <c r="X1669" i="1"/>
  <c r="X1668" i="1"/>
  <c r="X1667" i="1"/>
  <c r="X1666" i="1"/>
  <c r="X1665" i="1"/>
  <c r="X1664" i="1"/>
  <c r="X1663" i="1"/>
  <c r="X1662" i="1"/>
  <c r="X1661" i="1"/>
  <c r="X1660" i="1"/>
  <c r="X1659" i="1"/>
  <c r="X1658" i="1"/>
  <c r="X1657" i="1"/>
  <c r="X1656" i="1"/>
  <c r="X1655" i="1"/>
  <c r="X1654" i="1"/>
  <c r="X1653" i="1"/>
  <c r="X1652" i="1"/>
  <c r="X1651" i="1"/>
  <c r="X1649" i="1"/>
  <c r="X1648" i="1"/>
  <c r="X1647" i="1"/>
  <c r="X1646" i="1"/>
  <c r="X1643" i="1"/>
  <c r="X1642" i="1"/>
  <c r="X1640" i="1"/>
  <c r="X1639" i="1"/>
  <c r="X1638" i="1"/>
  <c r="X1637" i="1"/>
  <c r="X1634" i="1"/>
  <c r="X1633" i="1"/>
  <c r="X1632" i="1"/>
  <c r="X1631" i="1"/>
  <c r="X1629" i="1"/>
  <c r="X1628" i="1"/>
  <c r="X1619" i="1"/>
  <c r="X1618" i="1"/>
  <c r="X1616" i="1"/>
  <c r="X1615" i="1"/>
  <c r="X1614" i="1"/>
  <c r="X1613" i="1"/>
  <c r="X1610" i="1"/>
  <c r="X1606" i="1"/>
  <c r="X1605" i="1"/>
  <c r="X1604" i="1"/>
  <c r="X1603" i="1"/>
  <c r="X1601" i="1"/>
  <c r="X1600" i="1"/>
  <c r="X1599" i="1"/>
  <c r="X1598" i="1"/>
  <c r="X1597" i="1"/>
  <c r="X1596" i="1"/>
  <c r="X1595" i="1"/>
  <c r="X1593" i="1"/>
  <c r="X1592" i="1"/>
  <c r="X1591" i="1"/>
  <c r="X1590" i="1"/>
  <c r="X1589" i="1"/>
  <c r="X1588" i="1"/>
  <c r="X1587" i="1"/>
  <c r="X1586" i="1"/>
  <c r="X1585" i="1"/>
  <c r="X1584" i="1"/>
  <c r="X1583" i="1"/>
  <c r="X1582" i="1"/>
  <c r="X1581" i="1"/>
  <c r="X1580" i="1"/>
  <c r="X1579" i="1"/>
  <c r="X1578" i="1"/>
  <c r="X1577" i="1"/>
  <c r="X1576" i="1"/>
  <c r="X1575" i="1"/>
  <c r="X1574" i="1"/>
  <c r="X1573" i="1"/>
  <c r="X1572" i="1"/>
  <c r="X1571" i="1"/>
  <c r="X1570" i="1"/>
  <c r="X1569" i="1"/>
  <c r="X1568" i="1"/>
  <c r="X1567" i="1"/>
  <c r="X1566" i="1"/>
  <c r="X1565" i="1"/>
  <c r="X1564" i="1"/>
  <c r="X1563" i="1"/>
  <c r="X1562" i="1"/>
  <c r="X1561" i="1"/>
  <c r="X1560" i="1"/>
  <c r="X1556" i="1"/>
  <c r="X1555" i="1"/>
  <c r="X1554" i="1"/>
  <c r="X1553" i="1"/>
  <c r="X1552" i="1"/>
  <c r="X1551" i="1"/>
  <c r="X1549" i="1"/>
  <c r="X1548" i="1"/>
  <c r="X1547" i="1"/>
  <c r="X1546" i="1"/>
  <c r="X1540" i="1"/>
  <c r="X1539" i="1"/>
  <c r="X1538" i="1"/>
  <c r="X1537" i="1"/>
  <c r="X1536" i="1"/>
  <c r="X1535" i="1"/>
  <c r="X1534" i="1"/>
  <c r="X1532" i="1"/>
  <c r="X1527" i="1"/>
  <c r="X1526" i="1"/>
  <c r="X1524" i="1"/>
  <c r="X1523" i="1"/>
  <c r="X1518" i="1"/>
  <c r="X1516" i="1"/>
  <c r="X1513" i="1"/>
  <c r="X1512" i="1"/>
  <c r="X1511" i="1"/>
  <c r="X1510" i="1"/>
  <c r="X1509" i="1"/>
  <c r="X1508" i="1"/>
  <c r="X1507" i="1"/>
  <c r="X1506" i="1"/>
  <c r="X1504" i="1"/>
  <c r="X1503" i="1"/>
  <c r="X1501" i="1"/>
  <c r="X1496" i="1"/>
  <c r="X1495" i="1"/>
  <c r="X1494" i="1"/>
  <c r="X1493" i="1"/>
  <c r="X1492" i="1"/>
  <c r="X1491" i="1"/>
  <c r="X1482" i="1"/>
  <c r="X1481" i="1"/>
  <c r="X1480" i="1"/>
  <c r="X1478" i="1"/>
  <c r="X1477" i="1"/>
  <c r="X1476" i="1"/>
  <c r="X1474" i="1"/>
  <c r="X1473" i="1"/>
  <c r="X1472" i="1"/>
  <c r="X1471" i="1"/>
  <c r="X1469" i="1"/>
  <c r="X1466" i="1"/>
  <c r="X1465" i="1"/>
  <c r="X1464" i="1"/>
  <c r="X1463" i="1"/>
  <c r="X1462" i="1"/>
  <c r="X1458" i="1"/>
  <c r="X1457" i="1"/>
  <c r="X1456" i="1"/>
  <c r="X1455" i="1"/>
  <c r="X1454" i="1"/>
  <c r="X1453" i="1"/>
  <c r="X1452" i="1"/>
  <c r="X1450" i="1"/>
  <c r="X1449" i="1"/>
  <c r="X1447" i="1"/>
  <c r="X1445" i="1"/>
  <c r="X1443" i="1"/>
  <c r="X1442" i="1"/>
  <c r="X1440" i="1"/>
  <c r="X1437" i="1"/>
  <c r="X1436" i="1"/>
  <c r="X1434" i="1"/>
  <c r="X1433" i="1"/>
  <c r="X1432" i="1"/>
  <c r="X1431" i="1"/>
  <c r="X1430" i="1"/>
  <c r="X1429" i="1"/>
  <c r="X1428" i="1"/>
  <c r="X1425" i="1"/>
  <c r="X1424" i="1"/>
  <c r="X1422" i="1"/>
  <c r="X1407" i="1"/>
  <c r="X1406" i="1"/>
  <c r="X1405" i="1"/>
  <c r="X1404" i="1"/>
  <c r="X1403" i="1"/>
  <c r="X1402" i="1"/>
  <c r="X1401" i="1"/>
  <c r="X1400" i="1"/>
  <c r="X1399" i="1"/>
  <c r="X1398" i="1"/>
  <c r="X1392" i="1"/>
  <c r="X1391" i="1"/>
  <c r="X1390" i="1"/>
  <c r="X1389" i="1"/>
  <c r="X1388" i="1"/>
  <c r="X1387" i="1"/>
  <c r="X1383" i="1"/>
  <c r="X1380" i="1"/>
  <c r="X1379" i="1"/>
  <c r="X1377" i="1"/>
  <c r="X1372" i="1"/>
  <c r="X1371" i="1"/>
  <c r="X1370" i="1"/>
  <c r="X1368" i="1"/>
  <c r="X1367" i="1"/>
  <c r="X1362" i="1"/>
  <c r="X1361" i="1"/>
  <c r="X1360" i="1"/>
  <c r="X1359" i="1"/>
  <c r="X1353" i="1"/>
  <c r="X1352" i="1"/>
  <c r="X1351" i="1"/>
  <c r="X1350" i="1"/>
  <c r="X1349" i="1"/>
  <c r="X1348" i="1"/>
  <c r="X1346" i="1"/>
  <c r="X1345" i="1"/>
  <c r="X1344" i="1"/>
  <c r="X1342" i="1"/>
  <c r="X1341" i="1"/>
  <c r="X1340" i="1"/>
  <c r="X1339" i="1"/>
  <c r="X1338" i="1"/>
  <c r="X1337" i="1"/>
  <c r="X1336" i="1"/>
  <c r="X1335" i="1"/>
  <c r="X1333" i="1"/>
  <c r="X1332" i="1"/>
  <c r="X1331" i="1"/>
  <c r="X1330" i="1"/>
  <c r="X1329" i="1"/>
  <c r="X1328" i="1"/>
  <c r="X1327" i="1"/>
  <c r="X1326" i="1"/>
  <c r="X1325" i="1"/>
  <c r="X1324" i="1"/>
  <c r="X1323" i="1"/>
  <c r="X1322" i="1"/>
  <c r="X1321" i="1"/>
  <c r="X1320" i="1"/>
  <c r="X1319" i="1"/>
  <c r="X1318" i="1"/>
  <c r="X1317" i="1"/>
  <c r="X1316" i="1"/>
  <c r="X1315" i="1"/>
  <c r="X1314" i="1"/>
  <c r="X1313" i="1"/>
  <c r="X1312" i="1"/>
  <c r="X1311" i="1"/>
  <c r="X1310" i="1"/>
  <c r="X1309" i="1"/>
  <c r="X1308" i="1"/>
  <c r="X1307" i="1"/>
  <c r="X1306" i="1"/>
  <c r="X1305" i="1"/>
  <c r="X1304" i="1"/>
  <c r="X1303" i="1"/>
  <c r="X1302" i="1"/>
  <c r="X1293" i="1"/>
  <c r="X1292" i="1"/>
  <c r="X1290" i="1"/>
  <c r="X1289" i="1"/>
  <c r="X1288" i="1"/>
  <c r="X1287" i="1"/>
  <c r="X1286" i="1"/>
  <c r="X1283" i="1"/>
  <c r="X1273" i="1"/>
  <c r="X1272" i="1"/>
  <c r="X1271" i="1"/>
  <c r="X1270" i="1"/>
  <c r="X1269" i="1"/>
  <c r="X1268" i="1"/>
  <c r="X1267" i="1"/>
  <c r="X1266" i="1"/>
  <c r="X1265" i="1"/>
  <c r="X1264" i="1"/>
  <c r="X1263" i="1"/>
  <c r="X1262" i="1"/>
  <c r="X1261" i="1"/>
  <c r="X1260" i="1"/>
  <c r="X1259" i="1"/>
  <c r="X1258" i="1"/>
  <c r="X1257" i="1"/>
  <c r="X1256" i="1"/>
  <c r="X1255" i="1"/>
  <c r="X1254" i="1"/>
  <c r="X1253" i="1"/>
  <c r="X1252" i="1"/>
  <c r="X1251" i="1"/>
  <c r="X1250" i="1"/>
  <c r="X1249" i="1"/>
  <c r="X1248" i="1"/>
  <c r="X1247" i="1"/>
  <c r="X1246" i="1"/>
  <c r="X1245" i="1"/>
  <c r="X1244" i="1"/>
  <c r="X1242" i="1"/>
  <c r="X1241" i="1"/>
  <c r="X1236" i="1"/>
  <c r="X1235" i="1"/>
  <c r="X1234" i="1"/>
  <c r="X1231" i="1"/>
  <c r="X1230" i="1"/>
  <c r="X1229" i="1"/>
  <c r="X1228" i="1"/>
  <c r="X1226" i="1"/>
  <c r="X1225" i="1"/>
  <c r="X1224" i="1"/>
  <c r="X1221" i="1"/>
  <c r="X1220" i="1"/>
  <c r="X1219" i="1"/>
  <c r="X1218" i="1"/>
  <c r="X1217" i="1"/>
  <c r="X1216" i="1"/>
  <c r="X1214" i="1"/>
  <c r="X1213" i="1"/>
  <c r="X1211" i="1"/>
  <c r="X1210" i="1"/>
  <c r="X1209" i="1"/>
  <c r="X1208" i="1"/>
  <c r="X1207" i="1"/>
  <c r="X1206" i="1"/>
  <c r="X1205" i="1"/>
  <c r="X1204" i="1"/>
  <c r="X1203" i="1"/>
  <c r="X1202" i="1"/>
  <c r="X1201" i="1"/>
  <c r="X1200" i="1"/>
  <c r="X1199" i="1"/>
  <c r="X1198" i="1"/>
  <c r="X1197" i="1"/>
  <c r="X1191" i="1"/>
  <c r="X1188" i="1"/>
  <c r="X1187" i="1"/>
  <c r="X1186" i="1"/>
  <c r="X1184" i="1"/>
  <c r="X1183" i="1"/>
  <c r="X1182" i="1"/>
  <c r="X1181" i="1"/>
  <c r="X1180" i="1"/>
  <c r="X1178" i="1"/>
  <c r="X1177" i="1"/>
  <c r="X1176" i="1"/>
  <c r="X1175" i="1"/>
  <c r="X1174" i="1"/>
  <c r="X1173" i="1"/>
  <c r="X1171" i="1"/>
  <c r="X1168" i="1"/>
  <c r="X1166" i="1"/>
  <c r="X1165" i="1"/>
  <c r="X1164" i="1"/>
  <c r="X1163" i="1"/>
  <c r="X1162" i="1"/>
  <c r="X1161" i="1"/>
  <c r="X1160" i="1"/>
  <c r="X1159" i="1"/>
  <c r="X1158" i="1"/>
  <c r="X1149" i="1"/>
  <c r="X1147" i="1"/>
  <c r="X1146" i="1"/>
  <c r="X1145" i="1"/>
  <c r="X1143" i="1"/>
  <c r="X1142" i="1"/>
  <c r="X1139" i="1"/>
  <c r="X1138" i="1"/>
  <c r="X1122" i="1"/>
  <c r="X1119" i="1"/>
  <c r="X1118" i="1"/>
  <c r="X1117" i="1"/>
  <c r="X1116" i="1"/>
  <c r="X1115" i="1"/>
  <c r="X1114" i="1"/>
  <c r="X1113" i="1"/>
  <c r="X1112" i="1"/>
  <c r="X1111" i="1"/>
  <c r="X1110" i="1"/>
  <c r="X1107" i="1"/>
  <c r="X1106" i="1"/>
  <c r="X1105" i="1"/>
  <c r="X1104" i="1"/>
  <c r="X1103" i="1"/>
  <c r="X1102" i="1"/>
  <c r="X1101" i="1"/>
  <c r="X1100" i="1"/>
  <c r="X1099" i="1"/>
  <c r="X1098" i="1"/>
  <c r="X1097" i="1"/>
  <c r="X1096" i="1"/>
  <c r="X1094" i="1"/>
  <c r="X1093" i="1"/>
  <c r="X1092" i="1"/>
  <c r="X1091" i="1"/>
  <c r="X1090" i="1"/>
  <c r="X1089" i="1"/>
  <c r="X1088" i="1"/>
  <c r="X1087" i="1"/>
  <c r="X1086" i="1"/>
  <c r="X1085" i="1"/>
  <c r="X1084" i="1"/>
  <c r="X1083" i="1"/>
  <c r="X1082" i="1"/>
  <c r="X1081" i="1"/>
  <c r="X1080" i="1"/>
  <c r="X1079" i="1"/>
  <c r="X1078" i="1"/>
  <c r="X1076" i="1"/>
  <c r="X1075" i="1"/>
  <c r="X1069" i="1"/>
  <c r="X1068" i="1"/>
  <c r="X1067" i="1"/>
  <c r="X1066" i="1"/>
  <c r="X1065" i="1"/>
  <c r="X1064" i="1"/>
  <c r="X1063" i="1"/>
  <c r="X1062" i="1"/>
  <c r="X1061" i="1"/>
  <c r="X1060" i="1"/>
  <c r="X1059" i="1"/>
  <c r="X1058" i="1"/>
  <c r="X1057" i="1"/>
  <c r="X1056" i="1"/>
  <c r="X1055" i="1"/>
  <c r="X1054" i="1"/>
  <c r="X1053" i="1"/>
  <c r="X1052" i="1"/>
  <c r="X1051" i="1"/>
  <c r="X1050" i="1"/>
  <c r="X1049" i="1"/>
  <c r="X1048" i="1"/>
  <c r="X1047" i="1"/>
  <c r="X1046" i="1"/>
  <c r="X1044" i="1"/>
  <c r="X1043" i="1"/>
  <c r="X1042" i="1"/>
  <c r="X1041" i="1"/>
  <c r="X1040" i="1"/>
  <c r="X1039" i="1"/>
  <c r="X1038" i="1"/>
  <c r="X1037" i="1"/>
  <c r="X1036" i="1"/>
  <c r="X1035" i="1"/>
  <c r="X1032" i="1"/>
  <c r="X1031" i="1"/>
  <c r="X1024" i="1"/>
  <c r="X1022" i="1"/>
  <c r="X1021" i="1"/>
  <c r="X1020" i="1"/>
  <c r="X1019" i="1"/>
  <c r="X1018" i="1"/>
  <c r="X1017" i="1"/>
  <c r="X1016" i="1"/>
  <c r="X1015" i="1"/>
  <c r="X1014" i="1"/>
  <c r="X1013" i="1"/>
  <c r="X1012" i="1"/>
  <c r="X1011" i="1"/>
  <c r="X1010" i="1"/>
  <c r="X1009" i="1"/>
  <c r="X1008" i="1"/>
  <c r="X1007" i="1"/>
  <c r="X1006" i="1"/>
  <c r="X1005" i="1"/>
  <c r="X1004" i="1"/>
  <c r="X1003" i="1"/>
  <c r="X1002" i="1"/>
  <c r="X999" i="1"/>
  <c r="X996" i="1"/>
  <c r="X995" i="1"/>
  <c r="X994" i="1"/>
  <c r="X993" i="1"/>
  <c r="X992" i="1"/>
  <c r="X991" i="1"/>
  <c r="X990" i="1"/>
  <c r="X989" i="1"/>
  <c r="X988" i="1"/>
  <c r="X987" i="1"/>
  <c r="X986" i="1"/>
  <c r="X985" i="1"/>
  <c r="X984" i="1"/>
  <c r="X983" i="1"/>
  <c r="X982" i="1"/>
  <c r="X981" i="1"/>
  <c r="X980" i="1"/>
  <c r="X979" i="1"/>
  <c r="X978" i="1"/>
  <c r="X977" i="1"/>
  <c r="X976" i="1"/>
  <c r="X975" i="1"/>
  <c r="X974" i="1"/>
  <c r="X973" i="1"/>
  <c r="X972" i="1"/>
  <c r="X971" i="1"/>
  <c r="X970" i="1"/>
  <c r="X969" i="1"/>
  <c r="X968" i="1"/>
  <c r="X967" i="1"/>
  <c r="X966" i="1"/>
  <c r="X965" i="1"/>
  <c r="X964" i="1"/>
  <c r="X963" i="1"/>
  <c r="X962" i="1"/>
  <c r="X960" i="1"/>
  <c r="X959" i="1"/>
  <c r="X958" i="1"/>
  <c r="X957" i="1"/>
  <c r="X956" i="1"/>
  <c r="X955" i="1"/>
  <c r="X954" i="1"/>
  <c r="X953" i="1"/>
  <c r="X952" i="1"/>
  <c r="X951" i="1"/>
  <c r="X950" i="1"/>
  <c r="X949" i="1"/>
  <c r="X948" i="1"/>
  <c r="X947" i="1"/>
  <c r="X946" i="1"/>
  <c r="X945" i="1"/>
  <c r="X944" i="1"/>
  <c r="X943" i="1"/>
  <c r="X942" i="1"/>
  <c r="X941" i="1"/>
  <c r="X940" i="1"/>
  <c r="X939" i="1"/>
  <c r="X938" i="1"/>
  <c r="X937" i="1"/>
  <c r="X936" i="1"/>
  <c r="X935" i="1"/>
  <c r="X934" i="1"/>
  <c r="X924" i="1"/>
  <c r="X923" i="1"/>
  <c r="X922" i="1"/>
  <c r="X919" i="1"/>
  <c r="X918" i="1"/>
  <c r="X917" i="1"/>
  <c r="X916" i="1"/>
  <c r="X915" i="1"/>
  <c r="X914" i="1"/>
  <c r="X913" i="1"/>
  <c r="X911" i="1"/>
  <c r="X909" i="1"/>
  <c r="X908" i="1"/>
  <c r="X907" i="1"/>
  <c r="X906" i="1"/>
  <c r="X905" i="1"/>
  <c r="X904" i="1"/>
  <c r="X903" i="1"/>
  <c r="X901" i="1"/>
  <c r="X899" i="1"/>
  <c r="X898" i="1"/>
  <c r="X897" i="1"/>
  <c r="X896" i="1"/>
  <c r="X894" i="1"/>
  <c r="X892" i="1"/>
  <c r="X891" i="1"/>
  <c r="X890" i="1"/>
  <c r="X889" i="1"/>
  <c r="X888" i="1"/>
  <c r="X887" i="1"/>
  <c r="X886" i="1"/>
  <c r="X885" i="1"/>
  <c r="X884" i="1"/>
  <c r="X883" i="1"/>
  <c r="X882" i="1"/>
  <c r="X881" i="1"/>
  <c r="X880" i="1"/>
  <c r="X879" i="1"/>
  <c r="X878" i="1"/>
  <c r="X877" i="1"/>
  <c r="X876" i="1"/>
  <c r="X875" i="1"/>
  <c r="X874" i="1"/>
  <c r="X873" i="1"/>
  <c r="X872" i="1"/>
  <c r="X867" i="1"/>
  <c r="X866" i="1"/>
  <c r="X865" i="1"/>
  <c r="X864" i="1"/>
  <c r="X862" i="1"/>
  <c r="X860" i="1"/>
  <c r="X859" i="1"/>
  <c r="X858" i="1"/>
  <c r="X857" i="1"/>
  <c r="X856" i="1"/>
  <c r="X855" i="1"/>
  <c r="X854" i="1"/>
  <c r="X825" i="1"/>
  <c r="X824" i="1"/>
  <c r="X823" i="1"/>
  <c r="X822" i="1"/>
  <c r="X821" i="1"/>
  <c r="X820" i="1"/>
  <c r="X818" i="1"/>
  <c r="X814" i="1"/>
  <c r="X813" i="1"/>
  <c r="X809" i="1"/>
  <c r="X808" i="1"/>
  <c r="X807" i="1"/>
  <c r="X803" i="1"/>
  <c r="X802" i="1"/>
  <c r="X801" i="1"/>
  <c r="X800" i="1"/>
  <c r="X799" i="1"/>
  <c r="X798" i="1"/>
  <c r="X797" i="1"/>
  <c r="X796" i="1"/>
  <c r="X795" i="1"/>
  <c r="X794" i="1"/>
  <c r="X793" i="1"/>
  <c r="X791" i="1"/>
  <c r="X790" i="1"/>
  <c r="X787" i="1"/>
  <c r="X781" i="1"/>
  <c r="X780" i="1"/>
  <c r="X779" i="1"/>
  <c r="X778" i="1"/>
  <c r="X776" i="1"/>
  <c r="X775" i="1"/>
  <c r="X774" i="1"/>
  <c r="X772" i="1"/>
  <c r="X771" i="1"/>
  <c r="X770" i="1"/>
  <c r="X767" i="1"/>
  <c r="X756" i="1"/>
  <c r="X755" i="1"/>
  <c r="X754" i="1"/>
  <c r="X753" i="1"/>
  <c r="X752" i="1"/>
  <c r="X751" i="1"/>
  <c r="X750" i="1"/>
  <c r="X743" i="1"/>
  <c r="X741" i="1"/>
  <c r="X740" i="1"/>
  <c r="X739" i="1"/>
  <c r="X738" i="1"/>
  <c r="X737" i="1"/>
  <c r="X735" i="1"/>
  <c r="X713" i="1"/>
  <c r="X712" i="1"/>
  <c r="X710" i="1"/>
  <c r="X705" i="1"/>
  <c r="X699" i="1"/>
  <c r="X698" i="1"/>
  <c r="X697" i="1"/>
  <c r="X696" i="1"/>
  <c r="X695" i="1"/>
  <c r="X694" i="1"/>
  <c r="X693" i="1"/>
  <c r="X692" i="1"/>
  <c r="X691" i="1"/>
  <c r="X690" i="1"/>
  <c r="X689" i="1"/>
  <c r="X688" i="1"/>
  <c r="X687" i="1"/>
  <c r="X686" i="1"/>
  <c r="X685" i="1"/>
  <c r="X684" i="1"/>
  <c r="X683" i="1"/>
  <c r="X682" i="1"/>
  <c r="X680" i="1"/>
  <c r="X675" i="1"/>
  <c r="X673" i="1"/>
  <c r="X672" i="1"/>
  <c r="X671" i="1"/>
  <c r="X670" i="1"/>
  <c r="X669" i="1"/>
  <c r="X668" i="1"/>
  <c r="X667" i="1"/>
  <c r="X661" i="1"/>
  <c r="X660" i="1"/>
  <c r="X659" i="1"/>
  <c r="X658" i="1"/>
  <c r="X653" i="1"/>
  <c r="X651" i="1"/>
  <c r="X650" i="1"/>
  <c r="X649" i="1"/>
  <c r="X648" i="1"/>
  <c r="X647" i="1"/>
  <c r="X646" i="1"/>
  <c r="X645" i="1"/>
  <c r="X644" i="1"/>
  <c r="X643" i="1"/>
  <c r="X641" i="1"/>
  <c r="X640" i="1"/>
  <c r="X637" i="1"/>
  <c r="X636" i="1"/>
  <c r="X635" i="1"/>
  <c r="X632" i="1"/>
  <c r="X631" i="1"/>
  <c r="X628" i="1"/>
  <c r="X627" i="1"/>
  <c r="X625" i="1"/>
  <c r="X623" i="1"/>
  <c r="X622" i="1"/>
  <c r="X621" i="1"/>
  <c r="X620" i="1"/>
  <c r="X619" i="1"/>
  <c r="X618" i="1"/>
  <c r="X617" i="1"/>
  <c r="X616" i="1"/>
  <c r="X615" i="1"/>
  <c r="X614" i="1"/>
  <c r="X613" i="1"/>
  <c r="X612" i="1"/>
  <c r="X611" i="1"/>
  <c r="X610" i="1"/>
  <c r="X609" i="1"/>
  <c r="X608" i="1"/>
  <c r="X607" i="1"/>
  <c r="X606" i="1"/>
  <c r="X605" i="1"/>
  <c r="X599" i="1"/>
  <c r="X598" i="1"/>
  <c r="X597" i="1"/>
  <c r="X594" i="1"/>
  <c r="X593" i="1"/>
  <c r="X592" i="1"/>
  <c r="X591" i="1"/>
  <c r="X590" i="1"/>
  <c r="X589" i="1"/>
  <c r="X588" i="1"/>
  <c r="X587" i="1"/>
  <c r="X586" i="1"/>
  <c r="X585" i="1"/>
  <c r="X584" i="1"/>
  <c r="X583" i="1"/>
  <c r="X572" i="1"/>
  <c r="X571" i="1"/>
  <c r="X570" i="1"/>
  <c r="X569" i="1"/>
  <c r="X568" i="1"/>
  <c r="X567" i="1"/>
  <c r="X566" i="1"/>
  <c r="X565" i="1"/>
  <c r="X564" i="1"/>
  <c r="X563" i="1"/>
  <c r="X562" i="1"/>
  <c r="X561" i="1"/>
  <c r="X560" i="1"/>
  <c r="X555" i="1"/>
  <c r="X553" i="1"/>
  <c r="X552" i="1"/>
  <c r="X547" i="1"/>
  <c r="X546" i="1"/>
  <c r="X545" i="1"/>
  <c r="X544" i="1"/>
  <c r="X542" i="1"/>
  <c r="X541" i="1"/>
  <c r="X540" i="1"/>
  <c r="X538" i="1"/>
  <c r="X537" i="1"/>
  <c r="X536" i="1"/>
  <c r="X535" i="1"/>
  <c r="X534" i="1"/>
  <c r="X533" i="1"/>
  <c r="X532" i="1"/>
  <c r="X531" i="1"/>
  <c r="X525" i="1"/>
  <c r="X523" i="1"/>
  <c r="X522" i="1"/>
  <c r="X521" i="1"/>
  <c r="X520" i="1"/>
  <c r="X519" i="1"/>
  <c r="X518" i="1"/>
  <c r="X517" i="1"/>
  <c r="X516" i="1"/>
  <c r="X515" i="1"/>
  <c r="X514" i="1"/>
  <c r="X513" i="1"/>
  <c r="X512" i="1"/>
  <c r="X511" i="1"/>
  <c r="X510" i="1"/>
  <c r="X509" i="1"/>
  <c r="X508" i="1"/>
  <c r="X507" i="1"/>
  <c r="X506" i="1"/>
  <c r="X505" i="1"/>
  <c r="X504" i="1"/>
  <c r="X503" i="1"/>
  <c r="X502" i="1"/>
  <c r="X500" i="1"/>
  <c r="X499" i="1"/>
  <c r="X498" i="1"/>
  <c r="X497" i="1"/>
  <c r="X496" i="1"/>
  <c r="X495" i="1"/>
  <c r="X494" i="1"/>
  <c r="X493" i="1"/>
  <c r="X492" i="1"/>
  <c r="X491" i="1"/>
  <c r="X488" i="1"/>
  <c r="X487" i="1"/>
  <c r="X486" i="1"/>
  <c r="X485" i="1"/>
  <c r="X484" i="1"/>
  <c r="X483" i="1"/>
  <c r="X482" i="1"/>
  <c r="X481" i="1"/>
  <c r="X480" i="1"/>
  <c r="X479" i="1"/>
  <c r="X478" i="1"/>
  <c r="X477" i="1"/>
  <c r="X476" i="1"/>
  <c r="X473" i="1"/>
  <c r="X472" i="1"/>
  <c r="X471" i="1"/>
  <c r="X470" i="1"/>
  <c r="X463" i="1"/>
  <c r="X462" i="1"/>
  <c r="X461" i="1"/>
  <c r="X457" i="1"/>
  <c r="X453" i="1"/>
  <c r="X452" i="1"/>
  <c r="X451" i="1"/>
  <c r="X450" i="1"/>
  <c r="X449" i="1"/>
  <c r="X448" i="1"/>
  <c r="X445" i="1"/>
  <c r="X444" i="1"/>
  <c r="X442" i="1"/>
  <c r="X441" i="1"/>
  <c r="X440" i="1"/>
  <c r="X439" i="1"/>
  <c r="X438" i="1"/>
  <c r="X437" i="1"/>
  <c r="X436" i="1"/>
  <c r="X435" i="1"/>
  <c r="X434" i="1"/>
  <c r="X432" i="1"/>
  <c r="X431" i="1"/>
  <c r="X430" i="1"/>
  <c r="X429" i="1"/>
  <c r="X428" i="1"/>
  <c r="X427" i="1"/>
  <c r="X426" i="1"/>
  <c r="X425" i="1"/>
  <c r="X424" i="1"/>
  <c r="X423" i="1"/>
  <c r="X422" i="1"/>
  <c r="X421" i="1"/>
  <c r="X420" i="1"/>
  <c r="X419" i="1"/>
  <c r="X418" i="1"/>
  <c r="X417" i="1"/>
  <c r="X416" i="1"/>
  <c r="X415" i="1"/>
  <c r="X414" i="1"/>
  <c r="X413" i="1"/>
  <c r="X411" i="1"/>
  <c r="X410" i="1"/>
  <c r="X409" i="1"/>
  <c r="X408" i="1"/>
  <c r="X407" i="1"/>
  <c r="X405" i="1"/>
  <c r="X404" i="1"/>
  <c r="X403" i="1"/>
  <c r="X402" i="1"/>
  <c r="X401" i="1"/>
  <c r="X400" i="1"/>
  <c r="X399" i="1"/>
  <c r="X398" i="1"/>
  <c r="X397" i="1"/>
  <c r="X396" i="1"/>
  <c r="X395" i="1"/>
  <c r="X394" i="1"/>
  <c r="X393" i="1"/>
  <c r="X392" i="1"/>
  <c r="X391" i="1"/>
  <c r="X390" i="1"/>
  <c r="X389" i="1"/>
  <c r="X388" i="1"/>
  <c r="X387" i="1"/>
  <c r="X386" i="1"/>
  <c r="X385" i="1"/>
  <c r="X384" i="1"/>
  <c r="X383" i="1"/>
  <c r="X382" i="1"/>
  <c r="X381" i="1"/>
  <c r="X380" i="1"/>
  <c r="X379" i="1"/>
  <c r="X378" i="1"/>
  <c r="X377" i="1"/>
  <c r="X375" i="1"/>
  <c r="X355" i="1"/>
  <c r="X337" i="1"/>
  <c r="X336" i="1"/>
  <c r="X335" i="1"/>
  <c r="X334" i="1"/>
  <c r="X333" i="1"/>
  <c r="X332" i="1"/>
  <c r="X331" i="1"/>
  <c r="X330" i="1"/>
  <c r="X329" i="1"/>
  <c r="X328" i="1"/>
  <c r="X327" i="1"/>
  <c r="X326" i="1"/>
  <c r="X325" i="1"/>
  <c r="X320" i="1"/>
  <c r="X319" i="1"/>
  <c r="X317" i="1"/>
  <c r="X316" i="1"/>
  <c r="X315" i="1"/>
  <c r="X314" i="1"/>
  <c r="X313" i="1"/>
  <c r="X312" i="1"/>
  <c r="X311" i="1"/>
  <c r="X310" i="1"/>
  <c r="X309" i="1"/>
  <c r="X308" i="1"/>
  <c r="X307" i="1"/>
  <c r="X306" i="1"/>
  <c r="X305" i="1"/>
  <c r="X304" i="1"/>
  <c r="X303" i="1"/>
  <c r="X302" i="1"/>
  <c r="X301" i="1"/>
  <c r="X300" i="1"/>
  <c r="X299" i="1"/>
  <c r="X298" i="1"/>
  <c r="X297" i="1"/>
  <c r="X296" i="1"/>
  <c r="X295" i="1"/>
  <c r="X294" i="1"/>
  <c r="X293" i="1"/>
  <c r="X292" i="1"/>
  <c r="X291" i="1"/>
  <c r="X289" i="1"/>
  <c r="X288" i="1"/>
  <c r="X287" i="1"/>
  <c r="X286" i="1"/>
  <c r="X285" i="1"/>
  <c r="X284" i="1"/>
  <c r="X283" i="1"/>
  <c r="X282" i="1"/>
  <c r="X281" i="1"/>
  <c r="X280" i="1"/>
  <c r="X279" i="1"/>
  <c r="X278" i="1"/>
  <c r="X277" i="1"/>
  <c r="X276" i="1"/>
  <c r="X275" i="1"/>
  <c r="X274" i="1"/>
  <c r="X273" i="1"/>
  <c r="X272" i="1"/>
  <c r="X271" i="1"/>
  <c r="X270" i="1"/>
  <c r="X269" i="1"/>
  <c r="X268" i="1"/>
  <c r="X267" i="1"/>
  <c r="X266" i="1"/>
  <c r="X265" i="1"/>
  <c r="X264" i="1"/>
  <c r="X263" i="1"/>
  <c r="X262" i="1"/>
  <c r="X261" i="1"/>
  <c r="X260" i="1"/>
  <c r="X259" i="1"/>
  <c r="X257" i="1"/>
  <c r="X256" i="1"/>
  <c r="X253" i="1"/>
  <c r="X252" i="1"/>
  <c r="X251" i="1"/>
  <c r="X250" i="1"/>
  <c r="X249" i="1"/>
  <c r="X248" i="1"/>
  <c r="X247" i="1"/>
  <c r="X246" i="1"/>
  <c r="X245" i="1"/>
  <c r="X240" i="1"/>
  <c r="X239" i="1"/>
  <c r="X238" i="1"/>
  <c r="X237" i="1"/>
  <c r="X236" i="1"/>
  <c r="X235" i="1"/>
  <c r="X234" i="1"/>
  <c r="X233" i="1"/>
  <c r="X232" i="1"/>
  <c r="X229" i="1"/>
  <c r="X204" i="1"/>
  <c r="X203" i="1"/>
  <c r="X202" i="1"/>
  <c r="X201" i="1"/>
  <c r="X200" i="1"/>
  <c r="X199" i="1"/>
  <c r="X198" i="1"/>
  <c r="X197" i="1"/>
  <c r="X196" i="1"/>
  <c r="X195" i="1"/>
  <c r="X194" i="1"/>
  <c r="X190" i="1"/>
  <c r="X189" i="1"/>
  <c r="X188" i="1"/>
  <c r="X187" i="1"/>
  <c r="X186" i="1"/>
  <c r="X184" i="1"/>
  <c r="X179" i="1"/>
  <c r="X178" i="1"/>
  <c r="X174" i="1"/>
  <c r="X172" i="1"/>
  <c r="X171" i="1"/>
  <c r="X158" i="1"/>
  <c r="X157" i="1"/>
  <c r="X155" i="1"/>
  <c r="X154" i="1"/>
  <c r="X153" i="1"/>
  <c r="X152" i="1"/>
  <c r="X151" i="1"/>
  <c r="X150" i="1"/>
  <c r="X134" i="1"/>
  <c r="X122" i="1"/>
  <c r="X121" i="1"/>
  <c r="X120" i="1"/>
  <c r="X119" i="1"/>
  <c r="X109" i="1"/>
  <c r="X100" i="1"/>
  <c r="X99" i="1"/>
  <c r="X90" i="1"/>
  <c r="X89" i="1"/>
  <c r="X88" i="1"/>
  <c r="X87" i="1"/>
  <c r="X86" i="1"/>
  <c r="X85" i="1"/>
  <c r="X84" i="1"/>
  <c r="X81" i="1"/>
  <c r="X80" i="1"/>
  <c r="X79" i="1"/>
  <c r="X78" i="1"/>
  <c r="X77" i="1"/>
  <c r="X76" i="1"/>
  <c r="X75" i="1"/>
  <c r="X74" i="1"/>
  <c r="X73" i="1"/>
  <c r="X72" i="1"/>
  <c r="X71" i="1"/>
  <c r="X70" i="1"/>
  <c r="X69" i="1"/>
  <c r="X68" i="1"/>
  <c r="X67" i="1"/>
  <c r="X65" i="1"/>
  <c r="X64" i="1"/>
  <c r="X63" i="1"/>
  <c r="X59" i="1"/>
  <c r="X58" i="1"/>
  <c r="X57" i="1"/>
  <c r="X56" i="1"/>
  <c r="X55" i="1"/>
  <c r="X54" i="1"/>
  <c r="X53" i="1"/>
  <c r="X52" i="1"/>
  <c r="X51" i="1"/>
  <c r="X50" i="1"/>
  <c r="X49" i="1"/>
  <c r="X48" i="1"/>
  <c r="X47" i="1"/>
  <c r="X46" i="1"/>
  <c r="X45" i="1"/>
  <c r="X44" i="1"/>
  <c r="X43" i="1"/>
  <c r="X41" i="1"/>
  <c r="X38" i="1"/>
  <c r="X37" i="1"/>
  <c r="X36" i="1"/>
  <c r="X35" i="1"/>
  <c r="X31" i="1"/>
  <c r="X29" i="1"/>
  <c r="X25" i="1"/>
  <c r="X23" i="1"/>
  <c r="X21" i="1"/>
  <c r="X20" i="1"/>
  <c r="X19" i="1"/>
  <c r="X18" i="1"/>
  <c r="X17" i="1"/>
  <c r="X16" i="1"/>
  <c r="X15" i="1"/>
  <c r="X14" i="1"/>
  <c r="V1404" i="1"/>
  <c r="W1404" i="1" a="1"/>
  <c r="W1404" i="1" s="1"/>
  <c r="V1405" i="1"/>
  <c r="W1405" i="1" a="1"/>
  <c r="W1405" i="1" s="1"/>
  <c r="V1406" i="1"/>
  <c r="W1406" i="1" a="1"/>
  <c r="W1406" i="1" s="1"/>
  <c r="V1407" i="1"/>
  <c r="W1407" i="1" a="1"/>
  <c r="W1407" i="1" s="1"/>
  <c r="V1408" i="1"/>
  <c r="W1408" i="1" a="1"/>
  <c r="W1408" i="1" s="1"/>
  <c r="V1409" i="1"/>
  <c r="W1409" i="1" a="1"/>
  <c r="W1409" i="1" s="1"/>
  <c r="V1410" i="1"/>
  <c r="W1410" i="1" a="1"/>
  <c r="W1410" i="1" s="1"/>
  <c r="V1411" i="1"/>
  <c r="W1411" i="1" a="1"/>
  <c r="W1411" i="1" s="1"/>
  <c r="V1412" i="1"/>
  <c r="W1412" i="1" a="1"/>
  <c r="W1412" i="1" s="1"/>
  <c r="V1413" i="1"/>
  <c r="W1413" i="1" a="1"/>
  <c r="W1413" i="1" s="1"/>
  <c r="V1414" i="1"/>
  <c r="W1414" i="1" a="1"/>
  <c r="W1414" i="1" s="1"/>
  <c r="V1415" i="1"/>
  <c r="W1415" i="1" a="1"/>
  <c r="W1415" i="1" s="1"/>
  <c r="V1416" i="1"/>
  <c r="W1416" i="1" a="1"/>
  <c r="W1416" i="1" s="1"/>
  <c r="V1417" i="1"/>
  <c r="W1417" i="1" a="1"/>
  <c r="W1417" i="1" s="1"/>
  <c r="V1418" i="1"/>
  <c r="W1418" i="1" a="1"/>
  <c r="W1418" i="1" s="1"/>
  <c r="V1419" i="1"/>
  <c r="W1419" i="1" a="1"/>
  <c r="W1419" i="1" s="1"/>
  <c r="V1420" i="1"/>
  <c r="W1420" i="1" a="1"/>
  <c r="W1420" i="1" s="1"/>
  <c r="V1421" i="1"/>
  <c r="W1421" i="1" a="1"/>
  <c r="W1421" i="1" s="1"/>
  <c r="V1422" i="1"/>
  <c r="W1422" i="1" a="1"/>
  <c r="W1422" i="1" s="1"/>
  <c r="V1423" i="1"/>
  <c r="W1423" i="1" a="1"/>
  <c r="W1423" i="1" s="1"/>
  <c r="V1424" i="1"/>
  <c r="W1424" i="1" a="1"/>
  <c r="W1424" i="1" s="1"/>
  <c r="V1425" i="1"/>
  <c r="W1425" i="1" a="1"/>
  <c r="W1425" i="1" s="1"/>
  <c r="V1426" i="1"/>
  <c r="W1426" i="1" a="1"/>
  <c r="W1426" i="1" s="1"/>
  <c r="V1427" i="1"/>
  <c r="W1427" i="1" a="1"/>
  <c r="W1427" i="1" s="1"/>
  <c r="V1428" i="1"/>
  <c r="W1428" i="1" a="1"/>
  <c r="W1428" i="1" s="1"/>
  <c r="V1429" i="1"/>
  <c r="W1429" i="1" a="1"/>
  <c r="W1429" i="1" s="1"/>
  <c r="V1430" i="1"/>
  <c r="W1430" i="1" a="1"/>
  <c r="W1430" i="1" s="1"/>
  <c r="V1431" i="1"/>
  <c r="W1431" i="1" a="1"/>
  <c r="W1431" i="1" s="1"/>
  <c r="V1432" i="1"/>
  <c r="W1432" i="1" a="1"/>
  <c r="W1432" i="1" s="1"/>
  <c r="V1433" i="1"/>
  <c r="W1433" i="1" a="1"/>
  <c r="W1433" i="1" s="1"/>
  <c r="V1434" i="1"/>
  <c r="W1434" i="1" a="1"/>
  <c r="W1434" i="1" s="1"/>
  <c r="V1435" i="1"/>
  <c r="W1435" i="1" a="1"/>
  <c r="W1435" i="1" s="1"/>
  <c r="V1436" i="1"/>
  <c r="W1436" i="1" a="1"/>
  <c r="W1436" i="1" s="1"/>
  <c r="V1437" i="1"/>
  <c r="W1437" i="1" a="1"/>
  <c r="W1437" i="1" s="1"/>
  <c r="V1438" i="1"/>
  <c r="W1438" i="1" a="1"/>
  <c r="W1438" i="1" s="1"/>
  <c r="V1439" i="1"/>
  <c r="W1439" i="1" a="1"/>
  <c r="W1439" i="1" s="1"/>
  <c r="V1440" i="1"/>
  <c r="W1440" i="1" a="1"/>
  <c r="W1440" i="1" s="1"/>
  <c r="V1441" i="1"/>
  <c r="W1441" i="1" a="1"/>
  <c r="W1441" i="1" s="1"/>
  <c r="V1442" i="1"/>
  <c r="W1442" i="1" a="1"/>
  <c r="W1442" i="1" s="1"/>
  <c r="V1443" i="1"/>
  <c r="W1443" i="1" a="1"/>
  <c r="W1443" i="1" s="1"/>
  <c r="V1444" i="1"/>
  <c r="W1444" i="1" a="1"/>
  <c r="W1444" i="1" s="1"/>
  <c r="V1445" i="1"/>
  <c r="W1445" i="1" a="1"/>
  <c r="W1445" i="1" s="1"/>
  <c r="V1446" i="1"/>
  <c r="W1446" i="1" a="1"/>
  <c r="W1446" i="1" s="1"/>
  <c r="V1447" i="1"/>
  <c r="W1447" i="1" a="1"/>
  <c r="W1447" i="1" s="1"/>
  <c r="V1448" i="1"/>
  <c r="W1448" i="1" a="1"/>
  <c r="W1448" i="1" s="1"/>
  <c r="V1449" i="1"/>
  <c r="W1449" i="1" a="1"/>
  <c r="W1449" i="1" s="1"/>
  <c r="V1450" i="1"/>
  <c r="W1450" i="1" a="1"/>
  <c r="W1450" i="1" s="1"/>
  <c r="V1451" i="1"/>
  <c r="W1451" i="1" a="1"/>
  <c r="W1451" i="1" s="1"/>
  <c r="V1452" i="1"/>
  <c r="W1452" i="1" a="1"/>
  <c r="W1452" i="1" s="1"/>
  <c r="V1453" i="1"/>
  <c r="W1453" i="1" a="1"/>
  <c r="W1453" i="1" s="1"/>
  <c r="V1454" i="1"/>
  <c r="W1454" i="1" a="1"/>
  <c r="W1454" i="1" s="1"/>
  <c r="V1455" i="1"/>
  <c r="W1455" i="1" a="1"/>
  <c r="W1455" i="1" s="1"/>
  <c r="V1456" i="1"/>
  <c r="W1456" i="1" a="1"/>
  <c r="W1456" i="1" s="1"/>
  <c r="V1457" i="1"/>
  <c r="W1457" i="1" a="1"/>
  <c r="W1457" i="1" s="1"/>
  <c r="V1458" i="1"/>
  <c r="W1458" i="1" a="1"/>
  <c r="W1458" i="1" s="1"/>
  <c r="V1459" i="1"/>
  <c r="W1459" i="1" a="1"/>
  <c r="W1459" i="1" s="1"/>
  <c r="V1460" i="1"/>
  <c r="W1460" i="1" a="1"/>
  <c r="W1460" i="1" s="1"/>
  <c r="V1461" i="1"/>
  <c r="W1461" i="1" a="1"/>
  <c r="W1461" i="1" s="1"/>
  <c r="V1462" i="1"/>
  <c r="W1462" i="1" a="1"/>
  <c r="W1462" i="1" s="1"/>
  <c r="V1463" i="1"/>
  <c r="W1463" i="1" a="1"/>
  <c r="W1463" i="1" s="1"/>
  <c r="V1464" i="1"/>
  <c r="W1464" i="1" a="1"/>
  <c r="W1464" i="1" s="1"/>
  <c r="V1465" i="1"/>
  <c r="W1465" i="1" a="1"/>
  <c r="W1465" i="1" s="1"/>
  <c r="V1466" i="1"/>
  <c r="W1466" i="1" a="1"/>
  <c r="W1466" i="1" s="1"/>
  <c r="V1467" i="1"/>
  <c r="W1467" i="1" a="1"/>
  <c r="W1467" i="1" s="1"/>
  <c r="V1468" i="1"/>
  <c r="W1468" i="1" a="1"/>
  <c r="W1468" i="1" s="1"/>
  <c r="V1469" i="1"/>
  <c r="W1469" i="1" a="1"/>
  <c r="W1469" i="1" s="1"/>
  <c r="V1470" i="1"/>
  <c r="W1470" i="1" a="1"/>
  <c r="W1470" i="1" s="1"/>
  <c r="V1471" i="1"/>
  <c r="W1471" i="1" a="1"/>
  <c r="W1471" i="1" s="1"/>
  <c r="V1472" i="1"/>
  <c r="W1472" i="1" a="1"/>
  <c r="W1472" i="1" s="1"/>
  <c r="V1473" i="1"/>
  <c r="W1473" i="1" a="1"/>
  <c r="W1473" i="1" s="1"/>
  <c r="V1474" i="1"/>
  <c r="W1474" i="1" a="1"/>
  <c r="W1474" i="1" s="1"/>
  <c r="V1475" i="1"/>
  <c r="W1475" i="1" a="1"/>
  <c r="W1475" i="1"/>
  <c r="V1476" i="1"/>
  <c r="W1476" i="1" a="1"/>
  <c r="W1476" i="1" s="1"/>
  <c r="V1477" i="1"/>
  <c r="W1477" i="1" a="1"/>
  <c r="W1477" i="1" s="1"/>
  <c r="V1478" i="1"/>
  <c r="W1478" i="1" a="1"/>
  <c r="W1478" i="1" s="1"/>
  <c r="V1479" i="1"/>
  <c r="W1479" i="1" a="1"/>
  <c r="W1479" i="1" s="1"/>
  <c r="V1480" i="1"/>
  <c r="W1480" i="1" a="1"/>
  <c r="W1480" i="1" s="1"/>
  <c r="V1481" i="1"/>
  <c r="W1481" i="1" a="1"/>
  <c r="W1481" i="1"/>
  <c r="V1482" i="1"/>
  <c r="W1482" i="1" a="1"/>
  <c r="W1482" i="1" s="1"/>
  <c r="V1483" i="1"/>
  <c r="W1483" i="1" a="1"/>
  <c r="W1483" i="1" s="1"/>
  <c r="V1484" i="1"/>
  <c r="W1484" i="1" a="1"/>
  <c r="W1484" i="1" s="1"/>
  <c r="V1485" i="1"/>
  <c r="W1485" i="1" a="1"/>
  <c r="W1485" i="1" s="1"/>
  <c r="V1486" i="1"/>
  <c r="W1486" i="1" a="1"/>
  <c r="W1486" i="1" s="1"/>
  <c r="V1487" i="1"/>
  <c r="W1487" i="1" a="1"/>
  <c r="W1487" i="1" s="1"/>
  <c r="V1488" i="1"/>
  <c r="W1488" i="1" a="1"/>
  <c r="W1488" i="1" s="1"/>
  <c r="V1489" i="1"/>
  <c r="W1489" i="1" a="1"/>
  <c r="W1489" i="1" s="1"/>
  <c r="V1490" i="1"/>
  <c r="W1490" i="1" a="1"/>
  <c r="W1490" i="1" s="1"/>
  <c r="V1491" i="1"/>
  <c r="W1491" i="1" a="1"/>
  <c r="W1491" i="1" s="1"/>
  <c r="V1492" i="1"/>
  <c r="W1492" i="1" a="1"/>
  <c r="W1492" i="1" s="1"/>
  <c r="V1493" i="1"/>
  <c r="W1493" i="1" a="1"/>
  <c r="W1493" i="1" s="1"/>
  <c r="V1494" i="1"/>
  <c r="W1494" i="1" a="1"/>
  <c r="W1494" i="1" s="1"/>
  <c r="V1495" i="1"/>
  <c r="W1495" i="1" a="1"/>
  <c r="W1495" i="1" s="1"/>
  <c r="V1496" i="1"/>
  <c r="W1496" i="1" a="1"/>
  <c r="W1496" i="1" s="1"/>
  <c r="V1497" i="1"/>
  <c r="W1497" i="1" a="1"/>
  <c r="W1497" i="1" s="1"/>
  <c r="V1498" i="1"/>
  <c r="W1498" i="1" a="1"/>
  <c r="W1498" i="1" s="1"/>
  <c r="V1499" i="1"/>
  <c r="W1499" i="1" a="1"/>
  <c r="W1499" i="1" s="1"/>
  <c r="V1500" i="1"/>
  <c r="W1500" i="1" a="1"/>
  <c r="W1500" i="1" s="1"/>
  <c r="V1501" i="1"/>
  <c r="W1501" i="1" a="1"/>
  <c r="W1501" i="1" s="1"/>
  <c r="V1502" i="1"/>
  <c r="W1502" i="1" a="1"/>
  <c r="W1502" i="1" s="1"/>
  <c r="V1503" i="1"/>
  <c r="W1503" i="1" a="1"/>
  <c r="W1503" i="1" s="1"/>
  <c r="V1504" i="1"/>
  <c r="W1504" i="1" a="1"/>
  <c r="W1504" i="1" s="1"/>
  <c r="V1505" i="1"/>
  <c r="W1505" i="1" a="1"/>
  <c r="W1505" i="1" s="1"/>
  <c r="V1506" i="1"/>
  <c r="W1506" i="1" a="1"/>
  <c r="W1506" i="1" s="1"/>
  <c r="V1507" i="1"/>
  <c r="W1507" i="1" a="1"/>
  <c r="W1507" i="1" s="1"/>
  <c r="V1508" i="1"/>
  <c r="W1508" i="1" a="1"/>
  <c r="W1508" i="1" s="1"/>
  <c r="V1509" i="1"/>
  <c r="W1509" i="1" a="1"/>
  <c r="W1509" i="1" s="1"/>
  <c r="V1510" i="1"/>
  <c r="W1510" i="1" a="1"/>
  <c r="W1510" i="1" s="1"/>
  <c r="V1511" i="1"/>
  <c r="W1511" i="1" a="1"/>
  <c r="W1511" i="1" s="1"/>
  <c r="V1512" i="1"/>
  <c r="W1512" i="1" a="1"/>
  <c r="W1512" i="1" s="1"/>
  <c r="V1513" i="1"/>
  <c r="W1513" i="1" a="1"/>
  <c r="W1513" i="1" s="1"/>
  <c r="V1514" i="1"/>
  <c r="W1514" i="1" a="1"/>
  <c r="W1514" i="1" s="1"/>
  <c r="V1515" i="1"/>
  <c r="W1515" i="1" a="1"/>
  <c r="W1515" i="1" s="1"/>
  <c r="V1516" i="1"/>
  <c r="W1516" i="1" a="1"/>
  <c r="W1516" i="1" s="1"/>
  <c r="V1517" i="1"/>
  <c r="W1517" i="1" a="1"/>
  <c r="W1517" i="1" s="1"/>
  <c r="V1518" i="1"/>
  <c r="W1518" i="1" a="1"/>
  <c r="W1518" i="1" s="1"/>
  <c r="V1519" i="1"/>
  <c r="W1519" i="1" a="1"/>
  <c r="W1519" i="1" s="1"/>
  <c r="V1520" i="1"/>
  <c r="W1520" i="1" a="1"/>
  <c r="W1520" i="1" s="1"/>
  <c r="V1521" i="1"/>
  <c r="W1521" i="1" a="1"/>
  <c r="W1521" i="1" s="1"/>
  <c r="V1522" i="1"/>
  <c r="W1522" i="1" a="1"/>
  <c r="W1522" i="1" s="1"/>
  <c r="V1523" i="1"/>
  <c r="W1523" i="1" a="1"/>
  <c r="W1523" i="1" s="1"/>
  <c r="V1524" i="1"/>
  <c r="W1524" i="1" a="1"/>
  <c r="W1524" i="1" s="1"/>
  <c r="V1525" i="1"/>
  <c r="W1525" i="1" a="1"/>
  <c r="W1525" i="1" s="1"/>
  <c r="V1526" i="1"/>
  <c r="W1526" i="1" a="1"/>
  <c r="W1526" i="1" s="1"/>
  <c r="V1527" i="1"/>
  <c r="W1527" i="1" a="1"/>
  <c r="W1527" i="1" s="1"/>
  <c r="V1528" i="1"/>
  <c r="W1528" i="1" a="1"/>
  <c r="W1528" i="1" s="1"/>
  <c r="V1529" i="1"/>
  <c r="W1529" i="1" a="1"/>
  <c r="W1529" i="1" s="1"/>
  <c r="V1530" i="1"/>
  <c r="W1530" i="1" a="1"/>
  <c r="W1530" i="1"/>
  <c r="V1531" i="1"/>
  <c r="W1531" i="1" a="1"/>
  <c r="W1531" i="1" s="1"/>
  <c r="V1532" i="1"/>
  <c r="W1532" i="1" a="1"/>
  <c r="W1532" i="1" s="1"/>
  <c r="V1533" i="1"/>
  <c r="W1533" i="1" a="1"/>
  <c r="W1533" i="1" s="1"/>
  <c r="V1534" i="1"/>
  <c r="W1534" i="1" a="1"/>
  <c r="W1534" i="1" s="1"/>
  <c r="V1535" i="1"/>
  <c r="W1535" i="1" a="1"/>
  <c r="W1535" i="1" s="1"/>
  <c r="V1536" i="1"/>
  <c r="W1536" i="1" a="1"/>
  <c r="W1536" i="1" s="1"/>
  <c r="V1537" i="1"/>
  <c r="W1537" i="1" a="1"/>
  <c r="W1537" i="1" s="1"/>
  <c r="V1538" i="1"/>
  <c r="W1538" i="1" a="1"/>
  <c r="W1538" i="1" s="1"/>
  <c r="V1539" i="1"/>
  <c r="W1539" i="1" a="1"/>
  <c r="W1539" i="1" s="1"/>
  <c r="V1540" i="1"/>
  <c r="W1540" i="1" a="1"/>
  <c r="W1540" i="1" s="1"/>
  <c r="V1541" i="1"/>
  <c r="W1541" i="1" a="1"/>
  <c r="W1541" i="1" s="1"/>
  <c r="V1542" i="1"/>
  <c r="W1542" i="1" a="1"/>
  <c r="W1542" i="1" s="1"/>
  <c r="V1543" i="1"/>
  <c r="W1543" i="1" a="1"/>
  <c r="W1543" i="1" s="1"/>
  <c r="V1544" i="1"/>
  <c r="W1544" i="1" a="1"/>
  <c r="W1544" i="1" s="1"/>
  <c r="V1545" i="1"/>
  <c r="W1545" i="1" a="1"/>
  <c r="W1545" i="1" s="1"/>
  <c r="V1546" i="1"/>
  <c r="W1546" i="1" a="1"/>
  <c r="W1546" i="1" s="1"/>
  <c r="V1547" i="1"/>
  <c r="W1547" i="1" a="1"/>
  <c r="W1547" i="1" s="1"/>
  <c r="V1548" i="1"/>
  <c r="W1548" i="1" a="1"/>
  <c r="W1548" i="1"/>
  <c r="V1549" i="1"/>
  <c r="W1549" i="1" a="1"/>
  <c r="W1549" i="1" s="1"/>
  <c r="V1550" i="1"/>
  <c r="W1550" i="1" a="1"/>
  <c r="W1550" i="1" s="1"/>
  <c r="V1551" i="1"/>
  <c r="W1551" i="1" a="1"/>
  <c r="W1551" i="1" s="1"/>
  <c r="V1552" i="1"/>
  <c r="W1552" i="1" a="1"/>
  <c r="W1552" i="1" s="1"/>
  <c r="V1553" i="1"/>
  <c r="W1553" i="1" a="1"/>
  <c r="W1553" i="1" s="1"/>
  <c r="V1554" i="1"/>
  <c r="W1554" i="1" a="1"/>
  <c r="W1554" i="1" s="1"/>
  <c r="V1555" i="1"/>
  <c r="W1555" i="1" a="1"/>
  <c r="W1555" i="1" s="1"/>
  <c r="V1556" i="1"/>
  <c r="W1556" i="1" a="1"/>
  <c r="W1556" i="1" s="1"/>
  <c r="V1557" i="1"/>
  <c r="W1557" i="1" a="1"/>
  <c r="W1557" i="1" s="1"/>
  <c r="V1558" i="1"/>
  <c r="W1558" i="1" a="1"/>
  <c r="W1558" i="1" s="1"/>
  <c r="V1559" i="1"/>
  <c r="W1559" i="1" a="1"/>
  <c r="W1559" i="1" s="1"/>
  <c r="V1560" i="1"/>
  <c r="W1560" i="1" a="1"/>
  <c r="W1560" i="1" s="1"/>
  <c r="V1561" i="1"/>
  <c r="W1561" i="1" a="1"/>
  <c r="W1561" i="1" s="1"/>
  <c r="V1562" i="1"/>
  <c r="W1562" i="1" a="1"/>
  <c r="W1562" i="1" s="1"/>
  <c r="V1563" i="1"/>
  <c r="W1563" i="1" a="1"/>
  <c r="W1563" i="1" s="1"/>
  <c r="V1564" i="1"/>
  <c r="W1564" i="1" a="1"/>
  <c r="W1564" i="1" s="1"/>
  <c r="V1565" i="1"/>
  <c r="W1565" i="1" a="1"/>
  <c r="W1565" i="1" s="1"/>
  <c r="V1566" i="1"/>
  <c r="W1566" i="1" a="1"/>
  <c r="W1566" i="1" s="1"/>
  <c r="V1567" i="1"/>
  <c r="W1567" i="1" a="1"/>
  <c r="W1567" i="1" s="1"/>
  <c r="V1568" i="1"/>
  <c r="W1568" i="1" a="1"/>
  <c r="W1568" i="1"/>
  <c r="V1569" i="1"/>
  <c r="W1569" i="1" a="1"/>
  <c r="W1569" i="1" s="1"/>
  <c r="V1570" i="1"/>
  <c r="W1570" i="1" a="1"/>
  <c r="W1570" i="1" s="1"/>
  <c r="V1571" i="1"/>
  <c r="W1571" i="1" a="1"/>
  <c r="W1571" i="1" s="1"/>
  <c r="V1572" i="1"/>
  <c r="W1572" i="1" a="1"/>
  <c r="W1572" i="1" s="1"/>
  <c r="V1573" i="1"/>
  <c r="W1573" i="1" a="1"/>
  <c r="W1573" i="1" s="1"/>
  <c r="V1574" i="1"/>
  <c r="W1574" i="1" a="1"/>
  <c r="W1574" i="1" s="1"/>
  <c r="V1575" i="1"/>
  <c r="W1575" i="1" a="1"/>
  <c r="W1575" i="1" s="1"/>
  <c r="V1576" i="1"/>
  <c r="W1576" i="1" a="1"/>
  <c r="W1576" i="1" s="1"/>
  <c r="V1577" i="1"/>
  <c r="W1577" i="1" a="1"/>
  <c r="W1577" i="1" s="1"/>
  <c r="V1578" i="1"/>
  <c r="W1578" i="1" a="1"/>
  <c r="W1578" i="1" s="1"/>
  <c r="V1579" i="1"/>
  <c r="W1579" i="1" a="1"/>
  <c r="W1579" i="1" s="1"/>
  <c r="V1580" i="1"/>
  <c r="W1580" i="1" a="1"/>
  <c r="W1580" i="1" s="1"/>
  <c r="V1581" i="1"/>
  <c r="W1581" i="1" a="1"/>
  <c r="W1581" i="1" s="1"/>
  <c r="V1582" i="1"/>
  <c r="W1582" i="1" a="1"/>
  <c r="W1582" i="1" s="1"/>
  <c r="V1583" i="1"/>
  <c r="W1583" i="1" a="1"/>
  <c r="W1583" i="1" s="1"/>
  <c r="V1584" i="1"/>
  <c r="W1584" i="1" a="1"/>
  <c r="W1584" i="1" s="1"/>
  <c r="V1585" i="1"/>
  <c r="W1585" i="1" a="1"/>
  <c r="W1585" i="1" s="1"/>
  <c r="V1586" i="1"/>
  <c r="W1586" i="1" a="1"/>
  <c r="W1586" i="1" s="1"/>
  <c r="V1587" i="1"/>
  <c r="W1587" i="1" a="1"/>
  <c r="W1587" i="1" s="1"/>
  <c r="V1588" i="1"/>
  <c r="W1588" i="1" a="1"/>
  <c r="W1588" i="1" s="1"/>
  <c r="V1589" i="1"/>
  <c r="W1589" i="1" a="1"/>
  <c r="W1589" i="1" s="1"/>
  <c r="V1590" i="1"/>
  <c r="W1590" i="1" a="1"/>
  <c r="W1590" i="1" s="1"/>
  <c r="V1591" i="1"/>
  <c r="W1591" i="1" a="1"/>
  <c r="W1591" i="1" s="1"/>
  <c r="V1592" i="1"/>
  <c r="W1592" i="1" a="1"/>
  <c r="W1592" i="1" s="1"/>
  <c r="V1593" i="1"/>
  <c r="W1593" i="1" a="1"/>
  <c r="W1593" i="1" s="1"/>
  <c r="V1594" i="1"/>
  <c r="W1594" i="1" a="1"/>
  <c r="W1594" i="1" s="1"/>
  <c r="V1595" i="1"/>
  <c r="W1595" i="1" a="1"/>
  <c r="W1595" i="1" s="1"/>
  <c r="V1596" i="1"/>
  <c r="W1596" i="1" a="1"/>
  <c r="W1596" i="1" s="1"/>
  <c r="V1597" i="1"/>
  <c r="W1597" i="1" a="1"/>
  <c r="W1597" i="1" s="1"/>
  <c r="V1598" i="1"/>
  <c r="W1598" i="1" a="1"/>
  <c r="W1598" i="1" s="1"/>
  <c r="V1599" i="1"/>
  <c r="W1599" i="1" a="1"/>
  <c r="W1599" i="1" s="1"/>
  <c r="V1600" i="1"/>
  <c r="W1600" i="1" a="1"/>
  <c r="W1600" i="1" s="1"/>
  <c r="V1601" i="1"/>
  <c r="W1601" i="1" a="1"/>
  <c r="W1601" i="1" s="1"/>
  <c r="V1602" i="1"/>
  <c r="W1602" i="1" a="1"/>
  <c r="W1602" i="1" s="1"/>
  <c r="V1603" i="1"/>
  <c r="W1603" i="1" a="1"/>
  <c r="W1603" i="1" s="1"/>
  <c r="V1604" i="1"/>
  <c r="W1604" i="1" a="1"/>
  <c r="W1604" i="1" s="1"/>
  <c r="V1605" i="1"/>
  <c r="W1605" i="1" a="1"/>
  <c r="W1605" i="1" s="1"/>
  <c r="V1606" i="1"/>
  <c r="W1606" i="1" a="1"/>
  <c r="W1606" i="1" s="1"/>
  <c r="V1607" i="1"/>
  <c r="W1607" i="1" a="1"/>
  <c r="W1607" i="1" s="1"/>
  <c r="V1608" i="1"/>
  <c r="W1608" i="1" a="1"/>
  <c r="W1608" i="1" s="1"/>
  <c r="V1609" i="1"/>
  <c r="W1609" i="1" a="1"/>
  <c r="W1609" i="1" s="1"/>
  <c r="V1610" i="1"/>
  <c r="W1610" i="1" a="1"/>
  <c r="W1610" i="1" s="1"/>
  <c r="V1611" i="1"/>
  <c r="W1611" i="1" a="1"/>
  <c r="W1611" i="1" s="1"/>
  <c r="V1612" i="1"/>
  <c r="W1612" i="1" a="1"/>
  <c r="W1612" i="1" s="1"/>
  <c r="V1613" i="1"/>
  <c r="W1613" i="1" a="1"/>
  <c r="W1613" i="1" s="1"/>
  <c r="V1614" i="1"/>
  <c r="W1614" i="1" a="1"/>
  <c r="W1614" i="1" s="1"/>
  <c r="V1615" i="1"/>
  <c r="W1615" i="1" a="1"/>
  <c r="W1615" i="1" s="1"/>
  <c r="V1616" i="1"/>
  <c r="W1616" i="1" a="1"/>
  <c r="W1616" i="1" s="1"/>
  <c r="V1617" i="1"/>
  <c r="W1617" i="1" a="1"/>
  <c r="W1617" i="1" s="1"/>
  <c r="V1618" i="1"/>
  <c r="W1618" i="1" a="1"/>
  <c r="W1618" i="1" s="1"/>
  <c r="V1619" i="1"/>
  <c r="W1619" i="1" a="1"/>
  <c r="W1619" i="1" s="1"/>
  <c r="V1620" i="1"/>
  <c r="W1620" i="1" a="1"/>
  <c r="W1620" i="1" s="1"/>
  <c r="V1621" i="1"/>
  <c r="W1621" i="1" a="1"/>
  <c r="W1621" i="1" s="1"/>
  <c r="V1622" i="1"/>
  <c r="W1622" i="1" a="1"/>
  <c r="W1622" i="1" s="1"/>
  <c r="V1623" i="1"/>
  <c r="W1623" i="1" a="1"/>
  <c r="W1623" i="1" s="1"/>
  <c r="V1624" i="1"/>
  <c r="W1624" i="1" a="1"/>
  <c r="W1624" i="1" s="1"/>
  <c r="V1625" i="1"/>
  <c r="W1625" i="1" a="1"/>
  <c r="W1625" i="1"/>
  <c r="V1626" i="1"/>
  <c r="W1626" i="1" a="1"/>
  <c r="W1626" i="1" s="1"/>
  <c r="V1627" i="1"/>
  <c r="W1627" i="1" a="1"/>
  <c r="W1627" i="1" s="1"/>
  <c r="V1628" i="1"/>
  <c r="W1628" i="1" a="1"/>
  <c r="W1628" i="1" s="1"/>
  <c r="V1629" i="1"/>
  <c r="W1629" i="1" a="1"/>
  <c r="W1629" i="1" s="1"/>
  <c r="V1630" i="1"/>
  <c r="W1630" i="1" a="1"/>
  <c r="W1630" i="1" s="1"/>
  <c r="V1631" i="1"/>
  <c r="W1631" i="1" a="1"/>
  <c r="W1631" i="1" s="1"/>
  <c r="V1632" i="1"/>
  <c r="W1632" i="1" a="1"/>
  <c r="W1632" i="1" s="1"/>
  <c r="V1633" i="1"/>
  <c r="W1633" i="1" a="1"/>
  <c r="W1633" i="1" s="1"/>
  <c r="V1634" i="1"/>
  <c r="W1634" i="1" a="1"/>
  <c r="W1634" i="1" s="1"/>
  <c r="V1635" i="1"/>
  <c r="W1635" i="1" a="1"/>
  <c r="W1635" i="1" s="1"/>
  <c r="V1636" i="1"/>
  <c r="W1636" i="1" a="1"/>
  <c r="W1636" i="1" s="1"/>
  <c r="V1637" i="1"/>
  <c r="W1637" i="1" a="1"/>
  <c r="W1637" i="1" s="1"/>
  <c r="V1638" i="1"/>
  <c r="W1638" i="1" a="1"/>
  <c r="W1638" i="1" s="1"/>
  <c r="V1639" i="1"/>
  <c r="W1639" i="1" a="1"/>
  <c r="W1639" i="1" s="1"/>
  <c r="V1640" i="1"/>
  <c r="W1640" i="1" a="1"/>
  <c r="W1640" i="1" s="1"/>
  <c r="V1641" i="1"/>
  <c r="W1641" i="1" a="1"/>
  <c r="W1641" i="1" s="1"/>
  <c r="V1642" i="1"/>
  <c r="W1642" i="1" a="1"/>
  <c r="W1642" i="1" s="1"/>
  <c r="V1643" i="1"/>
  <c r="W1643" i="1" a="1"/>
  <c r="W1643" i="1" s="1"/>
  <c r="V1644" i="1"/>
  <c r="W1644" i="1" a="1"/>
  <c r="W1644" i="1" s="1"/>
  <c r="V1645" i="1"/>
  <c r="W1645" i="1" a="1"/>
  <c r="W1645" i="1" s="1"/>
  <c r="V1646" i="1"/>
  <c r="W1646" i="1" a="1"/>
  <c r="W1646" i="1" s="1"/>
  <c r="V1647" i="1"/>
  <c r="W1647" i="1" a="1"/>
  <c r="W1647" i="1" s="1"/>
  <c r="V1648" i="1"/>
  <c r="W1648" i="1" a="1"/>
  <c r="W1648" i="1" s="1"/>
  <c r="V1649" i="1"/>
  <c r="W1649" i="1" a="1"/>
  <c r="W1649" i="1" s="1"/>
  <c r="V1650" i="1"/>
  <c r="W1650" i="1" a="1"/>
  <c r="W1650" i="1" s="1"/>
  <c r="V1651" i="1"/>
  <c r="W1651" i="1" a="1"/>
  <c r="W1651" i="1" s="1"/>
  <c r="V1652" i="1"/>
  <c r="W1652" i="1" a="1"/>
  <c r="W1652" i="1" s="1"/>
  <c r="V1653" i="1"/>
  <c r="W1653" i="1" a="1"/>
  <c r="W1653" i="1" s="1"/>
  <c r="V1654" i="1"/>
  <c r="W1654" i="1" a="1"/>
  <c r="W1654" i="1" s="1"/>
  <c r="V1655" i="1"/>
  <c r="W1655" i="1" a="1"/>
  <c r="W1655" i="1" s="1"/>
  <c r="V1656" i="1"/>
  <c r="W1656" i="1" a="1"/>
  <c r="W1656" i="1" s="1"/>
  <c r="V1657" i="1"/>
  <c r="W1657" i="1" a="1"/>
  <c r="W1657" i="1" s="1"/>
  <c r="V1658" i="1"/>
  <c r="W1658" i="1" a="1"/>
  <c r="W1658" i="1" s="1"/>
  <c r="V1659" i="1"/>
  <c r="W1659" i="1" a="1"/>
  <c r="W1659" i="1" s="1"/>
  <c r="V1660" i="1"/>
  <c r="W1660" i="1" a="1"/>
  <c r="W1660" i="1" s="1"/>
  <c r="V1661" i="1"/>
  <c r="W1661" i="1" a="1"/>
  <c r="W1661" i="1" s="1"/>
  <c r="V1662" i="1"/>
  <c r="W1662" i="1" a="1"/>
  <c r="W1662" i="1" s="1"/>
  <c r="V1663" i="1"/>
  <c r="W1663" i="1" a="1"/>
  <c r="W1663" i="1" s="1"/>
  <c r="V1664" i="1"/>
  <c r="W1664" i="1" a="1"/>
  <c r="W1664" i="1" s="1"/>
  <c r="V1665" i="1"/>
  <c r="W1665" i="1" a="1"/>
  <c r="W1665" i="1" s="1"/>
  <c r="V1666" i="1"/>
  <c r="W1666" i="1" a="1"/>
  <c r="W1666" i="1" s="1"/>
  <c r="V1667" i="1"/>
  <c r="W1667" i="1" a="1"/>
  <c r="W1667" i="1" s="1"/>
  <c r="V1668" i="1"/>
  <c r="W1668" i="1" a="1"/>
  <c r="W1668" i="1" s="1"/>
  <c r="V1669" i="1"/>
  <c r="W1669" i="1" a="1"/>
  <c r="W1669" i="1" s="1"/>
  <c r="V1670" i="1"/>
  <c r="W1670" i="1" a="1"/>
  <c r="W1670" i="1" s="1"/>
  <c r="V1671" i="1"/>
  <c r="W1671" i="1" a="1"/>
  <c r="W1671" i="1" s="1"/>
  <c r="V1672" i="1"/>
  <c r="W1672" i="1" a="1"/>
  <c r="W1672" i="1" s="1"/>
  <c r="V1673" i="1"/>
  <c r="W1673" i="1" a="1"/>
  <c r="W1673" i="1" s="1"/>
  <c r="V1674" i="1"/>
  <c r="W1674" i="1" a="1"/>
  <c r="W1674" i="1" s="1"/>
  <c r="V1675" i="1"/>
  <c r="W1675" i="1" a="1"/>
  <c r="W1675" i="1" s="1"/>
  <c r="V1676" i="1"/>
  <c r="W1676" i="1" a="1"/>
  <c r="W1676" i="1" s="1"/>
  <c r="V1677" i="1"/>
  <c r="W1677" i="1" a="1"/>
  <c r="W1677" i="1" s="1"/>
  <c r="V1678" i="1"/>
  <c r="W1678" i="1" a="1"/>
  <c r="W1678" i="1" s="1"/>
  <c r="V1679" i="1"/>
  <c r="W1679" i="1" a="1"/>
  <c r="W1679" i="1" s="1"/>
  <c r="V1680" i="1"/>
  <c r="W1680" i="1" a="1"/>
  <c r="W1680" i="1" s="1"/>
  <c r="V1681" i="1"/>
  <c r="W1681" i="1" a="1"/>
  <c r="W1681" i="1" s="1"/>
  <c r="V1682" i="1"/>
  <c r="W1682" i="1" a="1"/>
  <c r="W1682" i="1" s="1"/>
  <c r="V1683" i="1"/>
  <c r="W1683" i="1" a="1"/>
  <c r="W1683" i="1" s="1"/>
  <c r="V1684" i="1"/>
  <c r="W1684" i="1" a="1"/>
  <c r="W1684" i="1" s="1"/>
  <c r="V1685" i="1"/>
  <c r="W1685" i="1" a="1"/>
  <c r="W1685" i="1" s="1"/>
  <c r="V1686" i="1"/>
  <c r="W1686" i="1" a="1"/>
  <c r="W1686" i="1" s="1"/>
  <c r="V1687" i="1"/>
  <c r="W1687" i="1" a="1"/>
  <c r="W1687" i="1" s="1"/>
  <c r="V1688" i="1"/>
  <c r="W1688" i="1" a="1"/>
  <c r="W1688" i="1" s="1"/>
  <c r="V1689" i="1"/>
  <c r="W1689" i="1" a="1"/>
  <c r="W1689" i="1" s="1"/>
  <c r="V1690" i="1"/>
  <c r="W1690" i="1" a="1"/>
  <c r="W1690" i="1" s="1"/>
  <c r="V1691" i="1"/>
  <c r="W1691" i="1" a="1"/>
  <c r="W1691" i="1" s="1"/>
  <c r="V1692" i="1"/>
  <c r="W1692" i="1" a="1"/>
  <c r="W1692" i="1" s="1"/>
  <c r="W1398" i="1" l="1" a="1"/>
  <c r="W1398" i="1" s="1"/>
  <c r="W1390" i="1" a="1"/>
  <c r="W1390" i="1" s="1"/>
  <c r="W1367" i="1" a="1"/>
  <c r="W1367" i="1" s="1"/>
  <c r="W1360" i="1" a="1"/>
  <c r="W1360" i="1" s="1"/>
  <c r="W1337" i="1" a="1"/>
  <c r="W1337" i="1" s="1"/>
  <c r="W1324" i="1" a="1"/>
  <c r="W1324" i="1" s="1"/>
  <c r="W1323" i="1" a="1"/>
  <c r="W1323" i="1" s="1"/>
  <c r="W1292" i="1" a="1"/>
  <c r="W1292" i="1" s="1"/>
  <c r="W1283" i="1" a="1"/>
  <c r="W1283" i="1" s="1"/>
  <c r="W1272" i="1" a="1"/>
  <c r="W1272" i="1" s="1"/>
  <c r="W1269" i="1" a="1"/>
  <c r="W1269" i="1" s="1"/>
  <c r="W1255" i="1" a="1"/>
  <c r="W1255" i="1" s="1"/>
  <c r="W1248" i="1" a="1"/>
  <c r="W1248" i="1" s="1"/>
  <c r="W1220" i="1" a="1"/>
  <c r="W1220" i="1" s="1"/>
  <c r="W1219" i="1" a="1"/>
  <c r="W1219" i="1" s="1"/>
  <c r="W1216" i="1" a="1"/>
  <c r="W1216" i="1" s="1"/>
  <c r="W1183" i="1" a="1"/>
  <c r="W1183" i="1" s="1"/>
  <c r="W1119" i="1" a="1"/>
  <c r="W1119" i="1" s="1"/>
  <c r="W1117" i="1" a="1"/>
  <c r="W1117" i="1" s="1"/>
  <c r="W1116" i="1" a="1"/>
  <c r="W1116" i="1" s="1"/>
  <c r="W1114" i="1" a="1"/>
  <c r="W1114" i="1" s="1"/>
  <c r="W1068" i="1" a="1"/>
  <c r="W1068" i="1" s="1"/>
  <c r="W1066" i="1" a="1"/>
  <c r="W1066" i="1" s="1"/>
  <c r="W1065" i="1" a="1"/>
  <c r="W1065" i="1" s="1"/>
  <c r="W1064" i="1" a="1"/>
  <c r="W1064" i="1" s="1"/>
  <c r="W1059" i="1" a="1"/>
  <c r="W1059" i="1" s="1"/>
  <c r="W1011" i="1" a="1"/>
  <c r="W1011" i="1" s="1"/>
  <c r="W1004" i="1" a="1"/>
  <c r="W1004" i="1" s="1"/>
  <c r="W999" i="1" a="1"/>
  <c r="W999" i="1" s="1"/>
  <c r="W957" i="1" a="1"/>
  <c r="W957" i="1" s="1"/>
  <c r="W956" i="1" a="1"/>
  <c r="W956" i="1" s="1"/>
  <c r="W913" i="1" a="1"/>
  <c r="W913" i="1" s="1"/>
  <c r="W901" i="1" a="1"/>
  <c r="W901" i="1" s="1"/>
  <c r="W891" i="1" a="1"/>
  <c r="W891" i="1" s="1"/>
  <c r="W882" i="1" a="1"/>
  <c r="W882" i="1" s="1"/>
  <c r="W770" i="1" a="1"/>
  <c r="W770" i="1" s="1"/>
  <c r="W756" i="1" a="1"/>
  <c r="W756" i="1" s="1"/>
  <c r="W699" i="1" a="1"/>
  <c r="W699" i="1" s="1"/>
  <c r="W698" i="1" a="1"/>
  <c r="W698" i="1" s="1"/>
  <c r="W695" i="1" a="1"/>
  <c r="W695" i="1" s="1"/>
  <c r="W690" i="1" a="1"/>
  <c r="W690" i="1" s="1"/>
  <c r="W673" i="1" a="1"/>
  <c r="W673" i="1" s="1"/>
  <c r="W669" i="1" a="1"/>
  <c r="W669" i="1" s="1"/>
  <c r="W648" i="1" a="1"/>
  <c r="W648" i="1" s="1"/>
  <c r="W621" i="1" a="1"/>
  <c r="W621" i="1" s="1"/>
  <c r="W555" i="1" a="1"/>
  <c r="W555" i="1" s="1"/>
  <c r="W547" i="1" a="1"/>
  <c r="W547" i="1" s="1"/>
  <c r="W531" i="1" a="1"/>
  <c r="W531" i="1" s="1"/>
  <c r="W500" i="1" a="1"/>
  <c r="W500" i="1" s="1"/>
  <c r="W499" i="1" a="1"/>
  <c r="W499" i="1" s="1"/>
  <c r="W457" i="1" a="1"/>
  <c r="W457" i="1" s="1"/>
  <c r="W452" i="1" a="1"/>
  <c r="W452" i="1" s="1"/>
  <c r="W442" i="1" a="1"/>
  <c r="W442" i="1" s="1"/>
  <c r="W441" i="1" a="1"/>
  <c r="W441" i="1" s="1"/>
  <c r="W432" i="1" a="1"/>
  <c r="W432" i="1" s="1"/>
  <c r="W424" i="1" a="1"/>
  <c r="W424" i="1" s="1"/>
  <c r="W423" i="1" a="1"/>
  <c r="W423" i="1" s="1"/>
  <c r="W402" i="1" a="1"/>
  <c r="W402" i="1" s="1"/>
  <c r="W401" i="1" a="1"/>
  <c r="W401" i="1" s="1"/>
  <c r="W400" i="1" a="1"/>
  <c r="W400" i="1" s="1"/>
  <c r="W399" i="1" a="1"/>
  <c r="W399" i="1" s="1"/>
  <c r="W337" i="1" a="1"/>
  <c r="W337" i="1" s="1"/>
  <c r="W335" i="1" a="1"/>
  <c r="W335" i="1" s="1"/>
  <c r="W329" i="1" a="1"/>
  <c r="W329" i="1" s="1"/>
  <c r="W320" i="1" a="1"/>
  <c r="W320" i="1" s="1"/>
  <c r="W297" i="1" a="1"/>
  <c r="W297" i="1" s="1"/>
  <c r="W296" i="1" a="1"/>
  <c r="W296" i="1" s="1"/>
  <c r="W292" i="1" a="1"/>
  <c r="W292" i="1" s="1"/>
  <c r="W291" i="1" a="1"/>
  <c r="W291" i="1" s="1"/>
  <c r="W289" i="1" a="1"/>
  <c r="W289" i="1" s="1"/>
  <c r="W288" i="1" a="1"/>
  <c r="W288" i="1" s="1"/>
  <c r="W250" i="1" a="1"/>
  <c r="W250" i="1" s="1"/>
  <c r="W249" i="1" a="1"/>
  <c r="W249" i="1" s="1"/>
  <c r="W200" i="1" a="1"/>
  <c r="W200" i="1" s="1"/>
  <c r="W198" i="1" a="1"/>
  <c r="W198" i="1" s="1"/>
  <c r="W189" i="1" a="1"/>
  <c r="W189" i="1" s="1"/>
  <c r="W178" i="1" a="1"/>
  <c r="W178" i="1" s="1"/>
  <c r="W155" i="1" a="1"/>
  <c r="W155" i="1" s="1"/>
  <c r="W152" i="1" a="1"/>
  <c r="W152" i="1" s="1"/>
  <c r="W122" i="1" a="1"/>
  <c r="W122" i="1" s="1"/>
  <c r="W80" i="1" a="1"/>
  <c r="W80" i="1" s="1"/>
  <c r="W65" i="1" a="1"/>
  <c r="W65" i="1" s="1"/>
  <c r="W43" i="1" a="1"/>
  <c r="W43" i="1" s="1"/>
  <c r="W41" i="1" a="1"/>
  <c r="W41" i="1" s="1"/>
  <c r="W37" i="1" a="1"/>
  <c r="W37" i="1" s="1"/>
  <c r="W1399" i="1" a="1"/>
  <c r="W1399" i="1" s="1"/>
  <c r="W1383" i="1" a="1"/>
  <c r="W1383" i="1" s="1"/>
  <c r="W1249" i="1" a="1"/>
  <c r="W1249" i="1" s="1"/>
  <c r="W1246" i="1" a="1"/>
  <c r="W1246" i="1" s="1"/>
  <c r="W1075" i="1" a="1"/>
  <c r="W1075" i="1" s="1"/>
  <c r="W1051" i="1" a="1"/>
  <c r="W1051" i="1" s="1"/>
  <c r="W935" i="1" a="1"/>
  <c r="W935" i="1" s="1"/>
  <c r="W919" i="1" a="1"/>
  <c r="W919" i="1" s="1"/>
  <c r="W911" i="1" a="1"/>
  <c r="W911" i="1" s="1"/>
  <c r="W767" i="1" a="1"/>
  <c r="W767" i="1" s="1"/>
  <c r="W743" i="1" a="1"/>
  <c r="W743" i="1" s="1"/>
  <c r="W631" i="1" a="1"/>
  <c r="W631" i="1" s="1"/>
  <c r="W560" i="1" a="1"/>
  <c r="W560" i="1" s="1"/>
  <c r="W522" i="1" a="1"/>
  <c r="W522" i="1" s="1"/>
  <c r="W451" i="1" a="1"/>
  <c r="W451" i="1" s="1"/>
  <c r="W328" i="1" a="1"/>
  <c r="W328" i="1" s="1"/>
  <c r="W315" i="1" a="1"/>
  <c r="W315" i="1" s="1"/>
  <c r="W232" i="1" a="1"/>
  <c r="W232" i="1" s="1"/>
  <c r="W157" i="1" a="1"/>
  <c r="W157" i="1" s="1"/>
  <c r="W120" i="1" a="1"/>
  <c r="W120" i="1" s="1"/>
  <c r="W119" i="1" a="1"/>
  <c r="W119" i="1" s="1"/>
  <c r="W90" i="1" a="1"/>
  <c r="W90" i="1" s="1"/>
  <c r="W35" i="1" a="1"/>
  <c r="W35" i="1" s="1"/>
  <c r="W23" i="1" a="1"/>
  <c r="W23" i="1" s="1"/>
  <c r="W18" i="1" a="1"/>
  <c r="W18" i="1" s="1"/>
  <c r="W19" i="1" a="1"/>
  <c r="W19" i="1" s="1"/>
  <c r="W20" i="1" a="1"/>
  <c r="W20" i="1" s="1"/>
  <c r="W21" i="1" a="1"/>
  <c r="W21" i="1" s="1"/>
  <c r="W22" i="1" a="1"/>
  <c r="W22" i="1" s="1"/>
  <c r="W24" i="1" a="1"/>
  <c r="W24" i="1" s="1"/>
  <c r="W25" i="1" a="1"/>
  <c r="W25" i="1" s="1"/>
  <c r="W26" i="1" a="1"/>
  <c r="W26" i="1" s="1"/>
  <c r="W27" i="1" a="1"/>
  <c r="W27" i="1" s="1"/>
  <c r="W28" i="1" a="1"/>
  <c r="W28" i="1" s="1"/>
  <c r="W29" i="1" a="1"/>
  <c r="W29" i="1" s="1"/>
  <c r="W30" i="1" a="1"/>
  <c r="W30" i="1" s="1"/>
  <c r="W31" i="1" a="1"/>
  <c r="W31" i="1" s="1"/>
  <c r="W32" i="1" a="1"/>
  <c r="W32" i="1" s="1"/>
  <c r="W33" i="1" a="1"/>
  <c r="W33" i="1" s="1"/>
  <c r="W34" i="1" a="1"/>
  <c r="W34" i="1" s="1"/>
  <c r="W36" i="1" a="1"/>
  <c r="W36" i="1" s="1"/>
  <c r="W38" i="1" a="1"/>
  <c r="W38" i="1" s="1"/>
  <c r="W39" i="1" a="1"/>
  <c r="W39" i="1" s="1"/>
  <c r="W40" i="1" a="1"/>
  <c r="W40" i="1" s="1"/>
  <c r="W42" i="1" a="1"/>
  <c r="W42" i="1" s="1"/>
  <c r="W44" i="1" a="1"/>
  <c r="W44" i="1" s="1"/>
  <c r="W45" i="1" a="1"/>
  <c r="W45" i="1" s="1"/>
  <c r="W46" i="1" a="1"/>
  <c r="W46" i="1" s="1"/>
  <c r="W47" i="1" a="1"/>
  <c r="W47" i="1" s="1"/>
  <c r="W48" i="1" a="1"/>
  <c r="W48" i="1" s="1"/>
  <c r="W49" i="1" a="1"/>
  <c r="W49" i="1" s="1"/>
  <c r="W50" i="1" a="1"/>
  <c r="W50" i="1" s="1"/>
  <c r="W51" i="1" a="1"/>
  <c r="W51" i="1" s="1"/>
  <c r="W52" i="1" a="1"/>
  <c r="W52" i="1" s="1"/>
  <c r="W53" i="1" a="1"/>
  <c r="W53" i="1" s="1"/>
  <c r="W54" i="1" a="1"/>
  <c r="W54" i="1" s="1"/>
  <c r="W55" i="1" a="1"/>
  <c r="W55" i="1" s="1"/>
  <c r="W56" i="1" a="1"/>
  <c r="W56" i="1" s="1"/>
  <c r="W57" i="1" a="1"/>
  <c r="W57" i="1" s="1"/>
  <c r="W58" i="1" a="1"/>
  <c r="W58" i="1" s="1"/>
  <c r="W59" i="1" a="1"/>
  <c r="W59" i="1" s="1"/>
  <c r="W60" i="1" a="1"/>
  <c r="W60" i="1" s="1"/>
  <c r="W61" i="1" a="1"/>
  <c r="W61" i="1" s="1"/>
  <c r="W62" i="1" a="1"/>
  <c r="W62" i="1" s="1"/>
  <c r="W63" i="1" a="1"/>
  <c r="W63" i="1" s="1"/>
  <c r="W64" i="1" a="1"/>
  <c r="W64" i="1" s="1"/>
  <c r="W66" i="1" a="1"/>
  <c r="W66" i="1" s="1"/>
  <c r="W67" i="1" a="1"/>
  <c r="W67" i="1" s="1"/>
  <c r="W68" i="1" a="1"/>
  <c r="W68" i="1" s="1"/>
  <c r="W69" i="1" a="1"/>
  <c r="W69" i="1" s="1"/>
  <c r="W70" i="1" a="1"/>
  <c r="W70" i="1" s="1"/>
  <c r="W71" i="1" a="1"/>
  <c r="W71" i="1" s="1"/>
  <c r="W72" i="1" a="1"/>
  <c r="W72" i="1" s="1"/>
  <c r="W73" i="1" a="1"/>
  <c r="W73" i="1" s="1"/>
  <c r="W74" i="1" a="1"/>
  <c r="W74" i="1" s="1"/>
  <c r="W75" i="1" a="1"/>
  <c r="W75" i="1" s="1"/>
  <c r="W76" i="1" a="1"/>
  <c r="W76" i="1" s="1"/>
  <c r="W77" i="1" a="1"/>
  <c r="W77" i="1" s="1"/>
  <c r="W78" i="1" a="1"/>
  <c r="W78" i="1" s="1"/>
  <c r="W79" i="1" a="1"/>
  <c r="W79" i="1" s="1"/>
  <c r="W81" i="1" a="1"/>
  <c r="W81" i="1" s="1"/>
  <c r="W82" i="1" a="1"/>
  <c r="W82" i="1" s="1"/>
  <c r="W83" i="1" a="1"/>
  <c r="W83" i="1" s="1"/>
  <c r="W84" i="1" a="1"/>
  <c r="W84" i="1" s="1"/>
  <c r="W85" i="1" a="1"/>
  <c r="W85" i="1" s="1"/>
  <c r="W86" i="1" a="1"/>
  <c r="W86" i="1" s="1"/>
  <c r="W87" i="1" a="1"/>
  <c r="W87" i="1" s="1"/>
  <c r="W88" i="1" a="1"/>
  <c r="W88" i="1" s="1"/>
  <c r="W89" i="1" a="1"/>
  <c r="W89" i="1" s="1"/>
  <c r="W91" i="1" a="1"/>
  <c r="W91" i="1" s="1"/>
  <c r="W92" i="1" a="1"/>
  <c r="W92" i="1" s="1"/>
  <c r="W93" i="1" a="1"/>
  <c r="W93" i="1" s="1"/>
  <c r="W94" i="1" a="1"/>
  <c r="W94" i="1" s="1"/>
  <c r="W95" i="1" a="1"/>
  <c r="W95" i="1" s="1"/>
  <c r="W96" i="1" a="1"/>
  <c r="W96" i="1" s="1"/>
  <c r="W97" i="1" a="1"/>
  <c r="W97" i="1" s="1"/>
  <c r="W98" i="1" a="1"/>
  <c r="W98" i="1" s="1"/>
  <c r="W99" i="1" a="1"/>
  <c r="W99" i="1" s="1"/>
  <c r="W100" i="1" a="1"/>
  <c r="W100" i="1" s="1"/>
  <c r="W101" i="1" a="1"/>
  <c r="W101" i="1" s="1"/>
  <c r="W102" i="1" a="1"/>
  <c r="W102" i="1" s="1"/>
  <c r="W103" i="1" a="1"/>
  <c r="W103" i="1" s="1"/>
  <c r="W104" i="1" a="1"/>
  <c r="W104" i="1" s="1"/>
  <c r="W105" i="1" a="1"/>
  <c r="W105" i="1" s="1"/>
  <c r="W106" i="1" a="1"/>
  <c r="W106" i="1" s="1"/>
  <c r="W107" i="1" a="1"/>
  <c r="W107" i="1" s="1"/>
  <c r="W108" i="1" a="1"/>
  <c r="W108" i="1" s="1"/>
  <c r="W109" i="1" a="1"/>
  <c r="W109" i="1" s="1"/>
  <c r="W110" i="1" a="1"/>
  <c r="W110" i="1" s="1"/>
  <c r="W111" i="1" a="1"/>
  <c r="W111" i="1" s="1"/>
  <c r="W112" i="1" a="1"/>
  <c r="W112" i="1" s="1"/>
  <c r="W113" i="1" a="1"/>
  <c r="W113" i="1" s="1"/>
  <c r="W114" i="1" a="1"/>
  <c r="W114" i="1" s="1"/>
  <c r="W115" i="1" a="1"/>
  <c r="W115" i="1" s="1"/>
  <c r="W116" i="1" a="1"/>
  <c r="W116" i="1" s="1"/>
  <c r="W117" i="1" a="1"/>
  <c r="W117" i="1" s="1"/>
  <c r="W118" i="1" a="1"/>
  <c r="W118" i="1" s="1"/>
  <c r="W121" i="1" a="1"/>
  <c r="W121" i="1" s="1"/>
  <c r="W123" i="1" a="1"/>
  <c r="W123" i="1" s="1"/>
  <c r="W124" i="1" a="1"/>
  <c r="W124" i="1" s="1"/>
  <c r="W125" i="1" a="1"/>
  <c r="W125" i="1" s="1"/>
  <c r="W126" i="1" a="1"/>
  <c r="W126" i="1" s="1"/>
  <c r="W127" i="1" a="1"/>
  <c r="W127" i="1" s="1"/>
  <c r="W128" i="1" a="1"/>
  <c r="W128" i="1" s="1"/>
  <c r="W129" i="1" a="1"/>
  <c r="W129" i="1" s="1"/>
  <c r="W130" i="1" a="1"/>
  <c r="W130" i="1" s="1"/>
  <c r="W131" i="1" a="1"/>
  <c r="W131" i="1" s="1"/>
  <c r="W132" i="1" a="1"/>
  <c r="W132" i="1" s="1"/>
  <c r="W133" i="1" a="1"/>
  <c r="W133" i="1" s="1"/>
  <c r="W134" i="1" a="1"/>
  <c r="W134" i="1" s="1"/>
  <c r="W135" i="1" a="1"/>
  <c r="W135" i="1" s="1"/>
  <c r="W136" i="1" a="1"/>
  <c r="W136" i="1" s="1"/>
  <c r="W137" i="1" a="1"/>
  <c r="W137" i="1" s="1"/>
  <c r="W138" i="1" a="1"/>
  <c r="W138" i="1" s="1"/>
  <c r="W139" i="1" a="1"/>
  <c r="W139" i="1" s="1"/>
  <c r="W140" i="1" a="1"/>
  <c r="W140" i="1" s="1"/>
  <c r="W141" i="1" a="1"/>
  <c r="W141" i="1" s="1"/>
  <c r="W142" i="1" a="1"/>
  <c r="W142" i="1" s="1"/>
  <c r="W143" i="1" a="1"/>
  <c r="W143" i="1" s="1"/>
  <c r="W144" i="1" a="1"/>
  <c r="W144" i="1" s="1"/>
  <c r="W145" i="1" a="1"/>
  <c r="W145" i="1" s="1"/>
  <c r="W146" i="1" a="1"/>
  <c r="W146" i="1" s="1"/>
  <c r="W147" i="1" a="1"/>
  <c r="W147" i="1" s="1"/>
  <c r="W148" i="1" a="1"/>
  <c r="W148" i="1" s="1"/>
  <c r="W149" i="1" a="1"/>
  <c r="W149" i="1" s="1"/>
  <c r="W150" i="1" a="1"/>
  <c r="W150" i="1" s="1"/>
  <c r="W151" i="1" a="1"/>
  <c r="W151" i="1" s="1"/>
  <c r="W153" i="1" a="1"/>
  <c r="W153" i="1" s="1"/>
  <c r="W154" i="1" a="1"/>
  <c r="W154" i="1" s="1"/>
  <c r="W156" i="1" a="1"/>
  <c r="W156" i="1" s="1"/>
  <c r="W158" i="1" a="1"/>
  <c r="W158" i="1" s="1"/>
  <c r="W159" i="1" a="1"/>
  <c r="W159" i="1" s="1"/>
  <c r="W160" i="1" a="1"/>
  <c r="W160" i="1" s="1"/>
  <c r="W161" i="1" a="1"/>
  <c r="W161" i="1" s="1"/>
  <c r="W162" i="1" a="1"/>
  <c r="W162" i="1" s="1"/>
  <c r="W163" i="1" a="1"/>
  <c r="W163" i="1" s="1"/>
  <c r="W164" i="1" a="1"/>
  <c r="W164" i="1" s="1"/>
  <c r="W165" i="1" a="1"/>
  <c r="W165" i="1" s="1"/>
  <c r="W166" i="1" a="1"/>
  <c r="W166" i="1" s="1"/>
  <c r="W167" i="1" a="1"/>
  <c r="W167" i="1" s="1"/>
  <c r="W168" i="1" a="1"/>
  <c r="W168" i="1" s="1"/>
  <c r="W169" i="1" a="1"/>
  <c r="W169" i="1" s="1"/>
  <c r="W170" i="1" a="1"/>
  <c r="W170" i="1" s="1"/>
  <c r="W171" i="1" a="1"/>
  <c r="W171" i="1" s="1"/>
  <c r="W172" i="1" a="1"/>
  <c r="W172" i="1" s="1"/>
  <c r="W173" i="1" a="1"/>
  <c r="W173" i="1" s="1"/>
  <c r="W174" i="1" a="1"/>
  <c r="W174" i="1" s="1"/>
  <c r="W175" i="1" a="1"/>
  <c r="W175" i="1" s="1"/>
  <c r="W176" i="1" a="1"/>
  <c r="W176" i="1" s="1"/>
  <c r="W177" i="1" a="1"/>
  <c r="W177" i="1" s="1"/>
  <c r="W179" i="1" a="1"/>
  <c r="W179" i="1" s="1"/>
  <c r="W180" i="1" a="1"/>
  <c r="W180" i="1" s="1"/>
  <c r="W181" i="1" a="1"/>
  <c r="W181" i="1" s="1"/>
  <c r="W182" i="1" a="1"/>
  <c r="W182" i="1" s="1"/>
  <c r="W183" i="1" a="1"/>
  <c r="W183" i="1" s="1"/>
  <c r="W184" i="1" a="1"/>
  <c r="W184" i="1" s="1"/>
  <c r="W185" i="1" a="1"/>
  <c r="W185" i="1" s="1"/>
  <c r="W186" i="1" a="1"/>
  <c r="W186" i="1" s="1"/>
  <c r="W187" i="1" a="1"/>
  <c r="W187" i="1" s="1"/>
  <c r="W188" i="1" a="1"/>
  <c r="W188" i="1" s="1"/>
  <c r="W190" i="1" a="1"/>
  <c r="W190" i="1" s="1"/>
  <c r="W191" i="1" a="1"/>
  <c r="W191" i="1" s="1"/>
  <c r="W192" i="1" a="1"/>
  <c r="W192" i="1" s="1"/>
  <c r="W193" i="1" a="1"/>
  <c r="W193" i="1" s="1"/>
  <c r="W194" i="1" a="1"/>
  <c r="W194" i="1" s="1"/>
  <c r="W195" i="1" a="1"/>
  <c r="W195" i="1" s="1"/>
  <c r="W196" i="1" a="1"/>
  <c r="W196" i="1" s="1"/>
  <c r="W197" i="1" a="1"/>
  <c r="W197" i="1" s="1"/>
  <c r="W199" i="1" a="1"/>
  <c r="W199" i="1" s="1"/>
  <c r="W201" i="1" a="1"/>
  <c r="W201" i="1" s="1"/>
  <c r="W202" i="1" a="1"/>
  <c r="W202" i="1" s="1"/>
  <c r="W203" i="1" a="1"/>
  <c r="W203" i="1" s="1"/>
  <c r="W204" i="1" a="1"/>
  <c r="W204" i="1" s="1"/>
  <c r="W205" i="1" a="1"/>
  <c r="W205" i="1" s="1"/>
  <c r="W206" i="1" a="1"/>
  <c r="W206" i="1" s="1"/>
  <c r="W207" i="1" a="1"/>
  <c r="W207" i="1" s="1"/>
  <c r="W208" i="1" a="1"/>
  <c r="W208" i="1" s="1"/>
  <c r="W209" i="1" a="1"/>
  <c r="W209" i="1" s="1"/>
  <c r="W210" i="1" a="1"/>
  <c r="W210" i="1" s="1"/>
  <c r="W211" i="1" a="1"/>
  <c r="W211" i="1" s="1"/>
  <c r="W212" i="1" a="1"/>
  <c r="W212" i="1" s="1"/>
  <c r="W213" i="1" a="1"/>
  <c r="W213" i="1" s="1"/>
  <c r="W214" i="1" a="1"/>
  <c r="W214" i="1" s="1"/>
  <c r="W215" i="1" a="1"/>
  <c r="W215" i="1" s="1"/>
  <c r="W216" i="1" a="1"/>
  <c r="W216" i="1" s="1"/>
  <c r="W217" i="1" a="1"/>
  <c r="W217" i="1" s="1"/>
  <c r="W218" i="1" a="1"/>
  <c r="W218" i="1" s="1"/>
  <c r="W219" i="1" a="1"/>
  <c r="W219" i="1" s="1"/>
  <c r="W220" i="1" a="1"/>
  <c r="W220" i="1" s="1"/>
  <c r="W221" i="1" a="1"/>
  <c r="W221" i="1" s="1"/>
  <c r="W222" i="1" a="1"/>
  <c r="W222" i="1" s="1"/>
  <c r="W223" i="1" a="1"/>
  <c r="W223" i="1" s="1"/>
  <c r="W224" i="1" a="1"/>
  <c r="W224" i="1" s="1"/>
  <c r="W225" i="1" a="1"/>
  <c r="W225" i="1" s="1"/>
  <c r="W226" i="1" a="1"/>
  <c r="W226" i="1" s="1"/>
  <c r="W227" i="1" a="1"/>
  <c r="W227" i="1" s="1"/>
  <c r="W228" i="1" a="1"/>
  <c r="W228" i="1" s="1"/>
  <c r="W229" i="1" a="1"/>
  <c r="W229" i="1" s="1"/>
  <c r="W230" i="1" a="1"/>
  <c r="W230" i="1" s="1"/>
  <c r="W231" i="1" a="1"/>
  <c r="W231" i="1" s="1"/>
  <c r="W233" i="1" a="1"/>
  <c r="W233" i="1" s="1"/>
  <c r="W234" i="1" a="1"/>
  <c r="W234" i="1" s="1"/>
  <c r="W235" i="1" a="1"/>
  <c r="W235" i="1" s="1"/>
  <c r="W236" i="1" a="1"/>
  <c r="W236" i="1" s="1"/>
  <c r="W237" i="1" a="1"/>
  <c r="W237" i="1" s="1"/>
  <c r="W238" i="1" a="1"/>
  <c r="W238" i="1" s="1"/>
  <c r="W239" i="1" a="1"/>
  <c r="W239" i="1" s="1"/>
  <c r="W240" i="1" a="1"/>
  <c r="W240" i="1" s="1"/>
  <c r="W241" i="1" a="1"/>
  <c r="W241" i="1" s="1"/>
  <c r="W242" i="1" a="1"/>
  <c r="W242" i="1" s="1"/>
  <c r="W243" i="1" a="1"/>
  <c r="W243" i="1" s="1"/>
  <c r="W244" i="1" a="1"/>
  <c r="W244" i="1" s="1"/>
  <c r="W245" i="1" a="1"/>
  <c r="W245" i="1" s="1"/>
  <c r="W246" i="1" a="1"/>
  <c r="W246" i="1" s="1"/>
  <c r="W247" i="1" a="1"/>
  <c r="W247" i="1" s="1"/>
  <c r="W248" i="1" a="1"/>
  <c r="W248" i="1" s="1"/>
  <c r="W251" i="1" a="1"/>
  <c r="W251" i="1" s="1"/>
  <c r="W252" i="1" a="1"/>
  <c r="W252" i="1" s="1"/>
  <c r="W253" i="1" a="1"/>
  <c r="W253" i="1" s="1"/>
  <c r="W254" i="1" a="1"/>
  <c r="W254" i="1" s="1"/>
  <c r="W255" i="1" a="1"/>
  <c r="W255" i="1" s="1"/>
  <c r="W256" i="1" a="1"/>
  <c r="W256" i="1" s="1"/>
  <c r="W257" i="1" a="1"/>
  <c r="W257" i="1" s="1"/>
  <c r="W258" i="1" a="1"/>
  <c r="W258" i="1" s="1"/>
  <c r="W259" i="1" a="1"/>
  <c r="W259" i="1" s="1"/>
  <c r="W260" i="1" a="1"/>
  <c r="W260" i="1" s="1"/>
  <c r="W261" i="1" a="1"/>
  <c r="W261" i="1" s="1"/>
  <c r="W262" i="1" a="1"/>
  <c r="W262" i="1" s="1"/>
  <c r="W263" i="1" a="1"/>
  <c r="W263" i="1" s="1"/>
  <c r="W264" i="1" a="1"/>
  <c r="W264" i="1" s="1"/>
  <c r="W265" i="1" a="1"/>
  <c r="W265" i="1" s="1"/>
  <c r="W266" i="1" a="1"/>
  <c r="W266" i="1" s="1"/>
  <c r="W267" i="1" a="1"/>
  <c r="W267" i="1" s="1"/>
  <c r="W268" i="1" a="1"/>
  <c r="W268" i="1" s="1"/>
  <c r="W269" i="1" a="1"/>
  <c r="W269" i="1" s="1"/>
  <c r="W270" i="1" a="1"/>
  <c r="W270" i="1" s="1"/>
  <c r="W271" i="1" a="1"/>
  <c r="W271" i="1" s="1"/>
  <c r="W272" i="1" a="1"/>
  <c r="W272" i="1" s="1"/>
  <c r="W273" i="1" a="1"/>
  <c r="W273" i="1" s="1"/>
  <c r="W274" i="1" a="1"/>
  <c r="W274" i="1" s="1"/>
  <c r="W275" i="1" a="1"/>
  <c r="W275" i="1" s="1"/>
  <c r="W276" i="1" a="1"/>
  <c r="W276" i="1" s="1"/>
  <c r="W277" i="1" a="1"/>
  <c r="W277" i="1" s="1"/>
  <c r="W278" i="1" a="1"/>
  <c r="W278" i="1" s="1"/>
  <c r="W279" i="1" a="1"/>
  <c r="W279" i="1" s="1"/>
  <c r="W280" i="1" a="1"/>
  <c r="W280" i="1" s="1"/>
  <c r="W281" i="1" a="1"/>
  <c r="W281" i="1" s="1"/>
  <c r="W282" i="1" a="1"/>
  <c r="W282" i="1" s="1"/>
  <c r="W283" i="1" a="1"/>
  <c r="W283" i="1" s="1"/>
  <c r="W284" i="1" a="1"/>
  <c r="W284" i="1" s="1"/>
  <c r="W285" i="1" a="1"/>
  <c r="W285" i="1" s="1"/>
  <c r="W286" i="1" a="1"/>
  <c r="W286" i="1" s="1"/>
  <c r="W287" i="1" a="1"/>
  <c r="W287" i="1" s="1"/>
  <c r="W290" i="1" a="1"/>
  <c r="W290" i="1" s="1"/>
  <c r="W293" i="1" a="1"/>
  <c r="W293" i="1" s="1"/>
  <c r="W294" i="1" a="1"/>
  <c r="W294" i="1" s="1"/>
  <c r="W295" i="1" a="1"/>
  <c r="W295" i="1" s="1"/>
  <c r="W298" i="1" a="1"/>
  <c r="W298" i="1" s="1"/>
  <c r="W299" i="1" a="1"/>
  <c r="W299" i="1" s="1"/>
  <c r="W300" i="1" a="1"/>
  <c r="W300" i="1" s="1"/>
  <c r="W301" i="1" a="1"/>
  <c r="W301" i="1" s="1"/>
  <c r="W302" i="1" a="1"/>
  <c r="W302" i="1" s="1"/>
  <c r="W303" i="1" a="1"/>
  <c r="W303" i="1" s="1"/>
  <c r="W304" i="1" a="1"/>
  <c r="W304" i="1" s="1"/>
  <c r="W305" i="1" a="1"/>
  <c r="W305" i="1" s="1"/>
  <c r="W306" i="1" a="1"/>
  <c r="W306" i="1" s="1"/>
  <c r="W307" i="1" a="1"/>
  <c r="W307" i="1" s="1"/>
  <c r="W308" i="1" a="1"/>
  <c r="W308" i="1" s="1"/>
  <c r="W309" i="1" a="1"/>
  <c r="W309" i="1" s="1"/>
  <c r="W310" i="1" a="1"/>
  <c r="W310" i="1" s="1"/>
  <c r="W311" i="1" a="1"/>
  <c r="W311" i="1" s="1"/>
  <c r="W312" i="1" a="1"/>
  <c r="W312" i="1" s="1"/>
  <c r="W313" i="1" a="1"/>
  <c r="W313" i="1" s="1"/>
  <c r="W314" i="1" a="1"/>
  <c r="W314" i="1" s="1"/>
  <c r="W316" i="1" a="1"/>
  <c r="W316" i="1" s="1"/>
  <c r="W317" i="1" a="1"/>
  <c r="W317" i="1" s="1"/>
  <c r="W318" i="1" a="1"/>
  <c r="W318" i="1" s="1"/>
  <c r="W319" i="1" a="1"/>
  <c r="W319" i="1" s="1"/>
  <c r="W321" i="1" a="1"/>
  <c r="W321" i="1" s="1"/>
  <c r="W322" i="1" a="1"/>
  <c r="W322" i="1" s="1"/>
  <c r="W323" i="1" a="1"/>
  <c r="W323" i="1" s="1"/>
  <c r="W324" i="1" a="1"/>
  <c r="W324" i="1" s="1"/>
  <c r="W325" i="1" a="1"/>
  <c r="W325" i="1" s="1"/>
  <c r="W326" i="1" a="1"/>
  <c r="W326" i="1" s="1"/>
  <c r="W327" i="1" a="1"/>
  <c r="W327" i="1" s="1"/>
  <c r="W330" i="1" a="1"/>
  <c r="W330" i="1" s="1"/>
  <c r="W331" i="1" a="1"/>
  <c r="W331" i="1" s="1"/>
  <c r="W332" i="1" a="1"/>
  <c r="W332" i="1" s="1"/>
  <c r="W333" i="1" a="1"/>
  <c r="W333" i="1" s="1"/>
  <c r="W334" i="1" a="1"/>
  <c r="W334" i="1" s="1"/>
  <c r="W336" i="1" a="1"/>
  <c r="W336" i="1" s="1"/>
  <c r="W338" i="1" a="1"/>
  <c r="W338" i="1" s="1"/>
  <c r="W339" i="1" a="1"/>
  <c r="W339" i="1" s="1"/>
  <c r="W340" i="1" a="1"/>
  <c r="W340" i="1" s="1"/>
  <c r="W341" i="1" a="1"/>
  <c r="W341" i="1" s="1"/>
  <c r="W342" i="1" a="1"/>
  <c r="W342" i="1" s="1"/>
  <c r="W343" i="1" a="1"/>
  <c r="W343" i="1" s="1"/>
  <c r="W344" i="1" a="1"/>
  <c r="W344" i="1" s="1"/>
  <c r="W345" i="1" a="1"/>
  <c r="W345" i="1" s="1"/>
  <c r="W346" i="1" a="1"/>
  <c r="W346" i="1" s="1"/>
  <c r="W347" i="1" a="1"/>
  <c r="W347" i="1" s="1"/>
  <c r="W348" i="1" a="1"/>
  <c r="W348" i="1" s="1"/>
  <c r="W349" i="1" a="1"/>
  <c r="W349" i="1" s="1"/>
  <c r="W350" i="1" a="1"/>
  <c r="W350" i="1" s="1"/>
  <c r="W351" i="1" a="1"/>
  <c r="W351" i="1" s="1"/>
  <c r="W352" i="1" a="1"/>
  <c r="W352" i="1" s="1"/>
  <c r="W353" i="1" a="1"/>
  <c r="W353" i="1" s="1"/>
  <c r="W354" i="1" a="1"/>
  <c r="W354" i="1" s="1"/>
  <c r="W355" i="1" a="1"/>
  <c r="W355" i="1" s="1"/>
  <c r="W356" i="1" a="1"/>
  <c r="W356" i="1" s="1"/>
  <c r="W357" i="1" a="1"/>
  <c r="W357" i="1" s="1"/>
  <c r="W358" i="1" a="1"/>
  <c r="W358" i="1" s="1"/>
  <c r="W359" i="1" a="1"/>
  <c r="W359" i="1" s="1"/>
  <c r="W360" i="1" a="1"/>
  <c r="W360" i="1" s="1"/>
  <c r="W361" i="1" a="1"/>
  <c r="W361" i="1" s="1"/>
  <c r="W362" i="1" a="1"/>
  <c r="W362" i="1" s="1"/>
  <c r="W363" i="1" a="1"/>
  <c r="W363" i="1" s="1"/>
  <c r="W364" i="1" a="1"/>
  <c r="W364" i="1" s="1"/>
  <c r="W365" i="1" a="1"/>
  <c r="W365" i="1" s="1"/>
  <c r="W366" i="1" a="1"/>
  <c r="W366" i="1" s="1"/>
  <c r="W367" i="1" a="1"/>
  <c r="W367" i="1" s="1"/>
  <c r="W368" i="1" a="1"/>
  <c r="W368" i="1" s="1"/>
  <c r="W369" i="1" a="1"/>
  <c r="W369" i="1" s="1"/>
  <c r="W370" i="1" a="1"/>
  <c r="W370" i="1" s="1"/>
  <c r="W371" i="1" a="1"/>
  <c r="W371" i="1" s="1"/>
  <c r="W372" i="1" a="1"/>
  <c r="W372" i="1" s="1"/>
  <c r="W373" i="1" a="1"/>
  <c r="W373" i="1" s="1"/>
  <c r="W374" i="1" a="1"/>
  <c r="W374" i="1" s="1"/>
  <c r="W375" i="1" a="1"/>
  <c r="W375" i="1" s="1"/>
  <c r="W376" i="1" a="1"/>
  <c r="W376" i="1" s="1"/>
  <c r="W377" i="1" a="1"/>
  <c r="W377" i="1" s="1"/>
  <c r="W378" i="1" a="1"/>
  <c r="W378" i="1" s="1"/>
  <c r="W379" i="1" a="1"/>
  <c r="W379" i="1" s="1"/>
  <c r="W380" i="1" a="1"/>
  <c r="W380" i="1" s="1"/>
  <c r="W381" i="1" a="1"/>
  <c r="W381" i="1" s="1"/>
  <c r="W382" i="1" a="1"/>
  <c r="W382" i="1" s="1"/>
  <c r="W383" i="1" a="1"/>
  <c r="W383" i="1" s="1"/>
  <c r="W384" i="1" a="1"/>
  <c r="W384" i="1" s="1"/>
  <c r="W385" i="1" a="1"/>
  <c r="W385" i="1" s="1"/>
  <c r="W386" i="1" a="1"/>
  <c r="W386" i="1" s="1"/>
  <c r="W387" i="1" a="1"/>
  <c r="W387" i="1" s="1"/>
  <c r="W388" i="1" a="1"/>
  <c r="W388" i="1" s="1"/>
  <c r="W389" i="1" a="1"/>
  <c r="W389" i="1" s="1"/>
  <c r="W390" i="1" a="1"/>
  <c r="W390" i="1" s="1"/>
  <c r="W391" i="1" a="1"/>
  <c r="W391" i="1" s="1"/>
  <c r="W392" i="1" a="1"/>
  <c r="W392" i="1" s="1"/>
  <c r="W393" i="1" a="1"/>
  <c r="W393" i="1" s="1"/>
  <c r="W394" i="1" a="1"/>
  <c r="W394" i="1" s="1"/>
  <c r="W395" i="1" a="1"/>
  <c r="W395" i="1" s="1"/>
  <c r="W396" i="1" a="1"/>
  <c r="W396" i="1" s="1"/>
  <c r="W397" i="1" a="1"/>
  <c r="W397" i="1" s="1"/>
  <c r="W398" i="1" a="1"/>
  <c r="W398" i="1" s="1"/>
  <c r="W403" i="1" a="1"/>
  <c r="W403" i="1" s="1"/>
  <c r="W404" i="1" a="1"/>
  <c r="W404" i="1" s="1"/>
  <c r="W405" i="1" a="1"/>
  <c r="W405" i="1" s="1"/>
  <c r="W406" i="1" a="1"/>
  <c r="W406" i="1" s="1"/>
  <c r="W407" i="1" a="1"/>
  <c r="W407" i="1" s="1"/>
  <c r="W408" i="1" a="1"/>
  <c r="W408" i="1" s="1"/>
  <c r="W409" i="1" a="1"/>
  <c r="W409" i="1" s="1"/>
  <c r="W410" i="1" a="1"/>
  <c r="W410" i="1" s="1"/>
  <c r="W411" i="1" a="1"/>
  <c r="W411" i="1" s="1"/>
  <c r="W412" i="1" a="1"/>
  <c r="W412" i="1" s="1"/>
  <c r="W413" i="1" a="1"/>
  <c r="W413" i="1" s="1"/>
  <c r="W414" i="1" a="1"/>
  <c r="W414" i="1" s="1"/>
  <c r="W415" i="1" a="1"/>
  <c r="W415" i="1" s="1"/>
  <c r="W416" i="1" a="1"/>
  <c r="W416" i="1" s="1"/>
  <c r="W417" i="1" a="1"/>
  <c r="W417" i="1" s="1"/>
  <c r="W418" i="1" a="1"/>
  <c r="W418" i="1" s="1"/>
  <c r="W419" i="1" a="1"/>
  <c r="W419" i="1" s="1"/>
  <c r="W420" i="1" a="1"/>
  <c r="W420" i="1" s="1"/>
  <c r="W421" i="1" a="1"/>
  <c r="W421" i="1" s="1"/>
  <c r="W422" i="1" a="1"/>
  <c r="W422" i="1" s="1"/>
  <c r="W425" i="1" a="1"/>
  <c r="W425" i="1" s="1"/>
  <c r="W426" i="1" a="1"/>
  <c r="W426" i="1" s="1"/>
  <c r="W427" i="1" a="1"/>
  <c r="W427" i="1" s="1"/>
  <c r="W428" i="1" a="1"/>
  <c r="W428" i="1" s="1"/>
  <c r="W429" i="1" a="1"/>
  <c r="W429" i="1" s="1"/>
  <c r="W430" i="1" a="1"/>
  <c r="W430" i="1" s="1"/>
  <c r="W431" i="1" a="1"/>
  <c r="W431" i="1" s="1"/>
  <c r="W433" i="1" a="1"/>
  <c r="W433" i="1" s="1"/>
  <c r="W434" i="1" a="1"/>
  <c r="W434" i="1" s="1"/>
  <c r="W435" i="1" a="1"/>
  <c r="W435" i="1" s="1"/>
  <c r="W436" i="1" a="1"/>
  <c r="W436" i="1" s="1"/>
  <c r="W437" i="1" a="1"/>
  <c r="W437" i="1" s="1"/>
  <c r="W438" i="1" a="1"/>
  <c r="W438" i="1" s="1"/>
  <c r="W439" i="1" a="1"/>
  <c r="W439" i="1" s="1"/>
  <c r="W440" i="1" a="1"/>
  <c r="W440" i="1" s="1"/>
  <c r="W443" i="1" a="1"/>
  <c r="W443" i="1" s="1"/>
  <c r="W444" i="1" a="1"/>
  <c r="W444" i="1" s="1"/>
  <c r="W445" i="1" a="1"/>
  <c r="W445" i="1" s="1"/>
  <c r="W446" i="1" a="1"/>
  <c r="W446" i="1" s="1"/>
  <c r="W447" i="1" a="1"/>
  <c r="W447" i="1" s="1"/>
  <c r="W448" i="1" a="1"/>
  <c r="W448" i="1" s="1"/>
  <c r="W449" i="1" a="1"/>
  <c r="W449" i="1" s="1"/>
  <c r="W450" i="1" a="1"/>
  <c r="W450" i="1" s="1"/>
  <c r="W453" i="1" a="1"/>
  <c r="W453" i="1" s="1"/>
  <c r="W454" i="1" a="1"/>
  <c r="W454" i="1" s="1"/>
  <c r="W455" i="1" a="1"/>
  <c r="W455" i="1" s="1"/>
  <c r="W456" i="1" a="1"/>
  <c r="W456" i="1" s="1"/>
  <c r="W458" i="1" a="1"/>
  <c r="W458" i="1" s="1"/>
  <c r="W459" i="1" a="1"/>
  <c r="W459" i="1" s="1"/>
  <c r="W460" i="1" a="1"/>
  <c r="W460" i="1" s="1"/>
  <c r="W461" i="1" a="1"/>
  <c r="W461" i="1" s="1"/>
  <c r="W462" i="1" a="1"/>
  <c r="W462" i="1" s="1"/>
  <c r="W463" i="1" a="1"/>
  <c r="W463" i="1" s="1"/>
  <c r="W464" i="1" a="1"/>
  <c r="W464" i="1" s="1"/>
  <c r="W465" i="1" a="1"/>
  <c r="W465" i="1" s="1"/>
  <c r="W466" i="1" a="1"/>
  <c r="W466" i="1" s="1"/>
  <c r="W467" i="1" a="1"/>
  <c r="W467" i="1" s="1"/>
  <c r="W468" i="1" a="1"/>
  <c r="W468" i="1" s="1"/>
  <c r="W469" i="1" a="1"/>
  <c r="W469" i="1" s="1"/>
  <c r="W470" i="1" a="1"/>
  <c r="W470" i="1" s="1"/>
  <c r="W471" i="1" a="1"/>
  <c r="W471" i="1" s="1"/>
  <c r="W472" i="1" a="1"/>
  <c r="W472" i="1" s="1"/>
  <c r="W473" i="1" a="1"/>
  <c r="W473" i="1" s="1"/>
  <c r="W474" i="1" a="1"/>
  <c r="W474" i="1" s="1"/>
  <c r="W475" i="1" a="1"/>
  <c r="W475" i="1" s="1"/>
  <c r="W476" i="1" a="1"/>
  <c r="W476" i="1" s="1"/>
  <c r="W477" i="1" a="1"/>
  <c r="W477" i="1" s="1"/>
  <c r="W478" i="1" a="1"/>
  <c r="W478" i="1" s="1"/>
  <c r="W479" i="1" a="1"/>
  <c r="W479" i="1" s="1"/>
  <c r="W480" i="1" a="1"/>
  <c r="W480" i="1" s="1"/>
  <c r="W481" i="1" a="1"/>
  <c r="W481" i="1" s="1"/>
  <c r="W482" i="1" a="1"/>
  <c r="W482" i="1" s="1"/>
  <c r="W483" i="1" a="1"/>
  <c r="W483" i="1" s="1"/>
  <c r="W484" i="1" a="1"/>
  <c r="W484" i="1" s="1"/>
  <c r="W485" i="1" a="1"/>
  <c r="W485" i="1" s="1"/>
  <c r="W486" i="1" a="1"/>
  <c r="W486" i="1" s="1"/>
  <c r="W487" i="1" a="1"/>
  <c r="W487" i="1" s="1"/>
  <c r="W488" i="1" a="1"/>
  <c r="W488" i="1" s="1"/>
  <c r="W489" i="1" a="1"/>
  <c r="W489" i="1" s="1"/>
  <c r="W490" i="1" a="1"/>
  <c r="W490" i="1" s="1"/>
  <c r="W491" i="1" a="1"/>
  <c r="W491" i="1" s="1"/>
  <c r="W492" i="1" a="1"/>
  <c r="W492" i="1" s="1"/>
  <c r="W493" i="1" a="1"/>
  <c r="W493" i="1" s="1"/>
  <c r="W494" i="1" a="1"/>
  <c r="W494" i="1" s="1"/>
  <c r="W495" i="1" a="1"/>
  <c r="W495" i="1" s="1"/>
  <c r="W496" i="1" a="1"/>
  <c r="W496" i="1" s="1"/>
  <c r="W497" i="1" a="1"/>
  <c r="W497" i="1" s="1"/>
  <c r="W498" i="1" a="1"/>
  <c r="W498" i="1" s="1"/>
  <c r="W501" i="1" a="1"/>
  <c r="W501" i="1" s="1"/>
  <c r="W502" i="1" a="1"/>
  <c r="W502" i="1" s="1"/>
  <c r="W503" i="1" a="1"/>
  <c r="W503" i="1" s="1"/>
  <c r="W504" i="1" a="1"/>
  <c r="W504" i="1" s="1"/>
  <c r="W505" i="1" a="1"/>
  <c r="W505" i="1" s="1"/>
  <c r="W506" i="1" a="1"/>
  <c r="W506" i="1" s="1"/>
  <c r="W507" i="1" a="1"/>
  <c r="W507" i="1" s="1"/>
  <c r="W508" i="1" a="1"/>
  <c r="W508" i="1" s="1"/>
  <c r="W509" i="1" a="1"/>
  <c r="W509" i="1" s="1"/>
  <c r="W510" i="1" a="1"/>
  <c r="W510" i="1" s="1"/>
  <c r="W511" i="1" a="1"/>
  <c r="W511" i="1" s="1"/>
  <c r="W512" i="1" a="1"/>
  <c r="W512" i="1" s="1"/>
  <c r="W513" i="1" a="1"/>
  <c r="W513" i="1" s="1"/>
  <c r="W514" i="1" a="1"/>
  <c r="W514" i="1" s="1"/>
  <c r="W515" i="1" a="1"/>
  <c r="W515" i="1" s="1"/>
  <c r="W516" i="1" a="1"/>
  <c r="W516" i="1" s="1"/>
  <c r="W517" i="1" a="1"/>
  <c r="W517" i="1" s="1"/>
  <c r="W518" i="1" a="1"/>
  <c r="W518" i="1" s="1"/>
  <c r="W519" i="1" a="1"/>
  <c r="W519" i="1" s="1"/>
  <c r="W520" i="1" a="1"/>
  <c r="W520" i="1" s="1"/>
  <c r="W521" i="1" a="1"/>
  <c r="W521" i="1" s="1"/>
  <c r="W523" i="1" a="1"/>
  <c r="W523" i="1" s="1"/>
  <c r="W524" i="1" a="1"/>
  <c r="W524" i="1" s="1"/>
  <c r="W525" i="1" a="1"/>
  <c r="W525" i="1" s="1"/>
  <c r="W526" i="1" a="1"/>
  <c r="W526" i="1" s="1"/>
  <c r="W527" i="1" a="1"/>
  <c r="W527" i="1" s="1"/>
  <c r="W528" i="1" a="1"/>
  <c r="W528" i="1" s="1"/>
  <c r="W529" i="1" a="1"/>
  <c r="W529" i="1" s="1"/>
  <c r="W530" i="1" a="1"/>
  <c r="W530" i="1" s="1"/>
  <c r="W532" i="1" a="1"/>
  <c r="W532" i="1" s="1"/>
  <c r="W533" i="1" a="1"/>
  <c r="W533" i="1" s="1"/>
  <c r="W534" i="1" a="1"/>
  <c r="W534" i="1" s="1"/>
  <c r="W535" i="1" a="1"/>
  <c r="W535" i="1" s="1"/>
  <c r="W536" i="1" a="1"/>
  <c r="W536" i="1" s="1"/>
  <c r="W537" i="1" a="1"/>
  <c r="W537" i="1" s="1"/>
  <c r="W538" i="1" a="1"/>
  <c r="W538" i="1" s="1"/>
  <c r="W539" i="1" a="1"/>
  <c r="W539" i="1" s="1"/>
  <c r="W540" i="1" a="1"/>
  <c r="W540" i="1" s="1"/>
  <c r="W541" i="1" a="1"/>
  <c r="W541" i="1" s="1"/>
  <c r="W542" i="1" a="1"/>
  <c r="W542" i="1" s="1"/>
  <c r="W543" i="1" a="1"/>
  <c r="W543" i="1" s="1"/>
  <c r="W544" i="1" a="1"/>
  <c r="W544" i="1" s="1"/>
  <c r="W545" i="1" a="1"/>
  <c r="W545" i="1" s="1"/>
  <c r="W546" i="1" a="1"/>
  <c r="W546" i="1" s="1"/>
  <c r="W548" i="1" a="1"/>
  <c r="W548" i="1" s="1"/>
  <c r="W549" i="1" a="1"/>
  <c r="W549" i="1" s="1"/>
  <c r="W550" i="1" a="1"/>
  <c r="W550" i="1" s="1"/>
  <c r="W551" i="1" a="1"/>
  <c r="W551" i="1" s="1"/>
  <c r="W552" i="1" a="1"/>
  <c r="W552" i="1" s="1"/>
  <c r="W553" i="1" a="1"/>
  <c r="W553" i="1" s="1"/>
  <c r="W554" i="1" a="1"/>
  <c r="W554" i="1" s="1"/>
  <c r="W556" i="1" a="1"/>
  <c r="W556" i="1" s="1"/>
  <c r="W557" i="1" a="1"/>
  <c r="W557" i="1" s="1"/>
  <c r="W558" i="1" a="1"/>
  <c r="W558" i="1" s="1"/>
  <c r="W559" i="1" a="1"/>
  <c r="W559" i="1" s="1"/>
  <c r="W561" i="1" a="1"/>
  <c r="W561" i="1" s="1"/>
  <c r="W562" i="1" a="1"/>
  <c r="W562" i="1" s="1"/>
  <c r="W563" i="1" a="1"/>
  <c r="W563" i="1" s="1"/>
  <c r="W564" i="1" a="1"/>
  <c r="W564" i="1" s="1"/>
  <c r="W565" i="1" a="1"/>
  <c r="W565" i="1" s="1"/>
  <c r="W566" i="1" a="1"/>
  <c r="W566" i="1" s="1"/>
  <c r="W567" i="1" a="1"/>
  <c r="W567" i="1" s="1"/>
  <c r="W568" i="1" a="1"/>
  <c r="W568" i="1" s="1"/>
  <c r="W569" i="1" a="1"/>
  <c r="W569" i="1" s="1"/>
  <c r="W570" i="1" a="1"/>
  <c r="W570" i="1" s="1"/>
  <c r="W571" i="1" a="1"/>
  <c r="W571" i="1" s="1"/>
  <c r="W572" i="1" a="1"/>
  <c r="W572" i="1" s="1"/>
  <c r="W573" i="1" a="1"/>
  <c r="W573" i="1" s="1"/>
  <c r="W574" i="1" a="1"/>
  <c r="W574" i="1" s="1"/>
  <c r="W575" i="1" a="1"/>
  <c r="W575" i="1" s="1"/>
  <c r="W576" i="1" a="1"/>
  <c r="W576" i="1" s="1"/>
  <c r="W577" i="1" a="1"/>
  <c r="W577" i="1" s="1"/>
  <c r="W578" i="1" a="1"/>
  <c r="W578" i="1" s="1"/>
  <c r="W579" i="1" a="1"/>
  <c r="W579" i="1" s="1"/>
  <c r="W580" i="1" a="1"/>
  <c r="W580" i="1" s="1"/>
  <c r="W581" i="1" a="1"/>
  <c r="W581" i="1" s="1"/>
  <c r="W582" i="1" a="1"/>
  <c r="W582" i="1" s="1"/>
  <c r="W583" i="1" a="1"/>
  <c r="W583" i="1" s="1"/>
  <c r="W584" i="1" a="1"/>
  <c r="W584" i="1" s="1"/>
  <c r="W585" i="1" a="1"/>
  <c r="W585" i="1" s="1"/>
  <c r="W586" i="1" a="1"/>
  <c r="W586" i="1" s="1"/>
  <c r="W587" i="1" a="1"/>
  <c r="W587" i="1" s="1"/>
  <c r="W588" i="1" a="1"/>
  <c r="W588" i="1" s="1"/>
  <c r="W589" i="1" a="1"/>
  <c r="W589" i="1" s="1"/>
  <c r="W590" i="1" a="1"/>
  <c r="W590" i="1" s="1"/>
  <c r="W591" i="1" a="1"/>
  <c r="W591" i="1" s="1"/>
  <c r="W592" i="1" a="1"/>
  <c r="W592" i="1" s="1"/>
  <c r="W593" i="1" a="1"/>
  <c r="W593" i="1" s="1"/>
  <c r="W594" i="1" a="1"/>
  <c r="W594" i="1" s="1"/>
  <c r="W595" i="1" a="1"/>
  <c r="W595" i="1" s="1"/>
  <c r="W596" i="1" a="1"/>
  <c r="W596" i="1" s="1"/>
  <c r="W597" i="1" a="1"/>
  <c r="W597" i="1" s="1"/>
  <c r="W598" i="1" a="1"/>
  <c r="W598" i="1" s="1"/>
  <c r="W599" i="1" a="1"/>
  <c r="W599" i="1" s="1"/>
  <c r="W600" i="1" a="1"/>
  <c r="W600" i="1" s="1"/>
  <c r="W601" i="1" a="1"/>
  <c r="W601" i="1" s="1"/>
  <c r="W602" i="1" a="1"/>
  <c r="W602" i="1" s="1"/>
  <c r="W603" i="1" a="1"/>
  <c r="W603" i="1" s="1"/>
  <c r="W604" i="1" a="1"/>
  <c r="W604" i="1" s="1"/>
  <c r="W605" i="1" a="1"/>
  <c r="W605" i="1" s="1"/>
  <c r="W606" i="1" a="1"/>
  <c r="W606" i="1" s="1"/>
  <c r="W607" i="1" a="1"/>
  <c r="W607" i="1" s="1"/>
  <c r="W608" i="1" a="1"/>
  <c r="W608" i="1" s="1"/>
  <c r="W609" i="1" a="1"/>
  <c r="W609" i="1" s="1"/>
  <c r="W610" i="1" a="1"/>
  <c r="W610" i="1" s="1"/>
  <c r="W611" i="1" a="1"/>
  <c r="W611" i="1" s="1"/>
  <c r="W612" i="1" a="1"/>
  <c r="W612" i="1" s="1"/>
  <c r="W613" i="1" a="1"/>
  <c r="W613" i="1" s="1"/>
  <c r="W614" i="1" a="1"/>
  <c r="W614" i="1" s="1"/>
  <c r="W615" i="1" a="1"/>
  <c r="W615" i="1" s="1"/>
  <c r="W616" i="1" a="1"/>
  <c r="W616" i="1" s="1"/>
  <c r="W617" i="1" a="1"/>
  <c r="W617" i="1" s="1"/>
  <c r="W618" i="1" a="1"/>
  <c r="W618" i="1" s="1"/>
  <c r="W619" i="1" a="1"/>
  <c r="W619" i="1" s="1"/>
  <c r="W620" i="1" a="1"/>
  <c r="W620" i="1" s="1"/>
  <c r="W622" i="1" a="1"/>
  <c r="W622" i="1" s="1"/>
  <c r="W623" i="1" a="1"/>
  <c r="W623" i="1" s="1"/>
  <c r="W624" i="1" a="1"/>
  <c r="W624" i="1" s="1"/>
  <c r="W625" i="1" a="1"/>
  <c r="W625" i="1" s="1"/>
  <c r="W626" i="1" a="1"/>
  <c r="W626" i="1" s="1"/>
  <c r="W627" i="1" a="1"/>
  <c r="W627" i="1" s="1"/>
  <c r="W628" i="1" a="1"/>
  <c r="W628" i="1" s="1"/>
  <c r="W629" i="1" a="1"/>
  <c r="W629" i="1" s="1"/>
  <c r="W630" i="1" a="1"/>
  <c r="W630" i="1" s="1"/>
  <c r="W632" i="1" a="1"/>
  <c r="W632" i="1" s="1"/>
  <c r="W633" i="1" a="1"/>
  <c r="W633" i="1" s="1"/>
  <c r="W634" i="1" a="1"/>
  <c r="W634" i="1" s="1"/>
  <c r="W635" i="1" a="1"/>
  <c r="W635" i="1" s="1"/>
  <c r="W636" i="1" a="1"/>
  <c r="W636" i="1" s="1"/>
  <c r="W637" i="1" a="1"/>
  <c r="W637" i="1" s="1"/>
  <c r="W638" i="1" a="1"/>
  <c r="W638" i="1" s="1"/>
  <c r="W639" i="1" a="1"/>
  <c r="W639" i="1" s="1"/>
  <c r="W640" i="1" a="1"/>
  <c r="W640" i="1" s="1"/>
  <c r="W641" i="1" a="1"/>
  <c r="W641" i="1" s="1"/>
  <c r="W642" i="1" a="1"/>
  <c r="W642" i="1" s="1"/>
  <c r="W643" i="1" a="1"/>
  <c r="W643" i="1" s="1"/>
  <c r="W644" i="1" a="1"/>
  <c r="W644" i="1" s="1"/>
  <c r="W645" i="1" a="1"/>
  <c r="W645" i="1" s="1"/>
  <c r="W646" i="1" a="1"/>
  <c r="W646" i="1" s="1"/>
  <c r="W647" i="1" a="1"/>
  <c r="W647" i="1" s="1"/>
  <c r="W649" i="1" a="1"/>
  <c r="W649" i="1" s="1"/>
  <c r="W650" i="1" a="1"/>
  <c r="W650" i="1" s="1"/>
  <c r="W651" i="1" a="1"/>
  <c r="W651" i="1" s="1"/>
  <c r="W652" i="1" a="1"/>
  <c r="W652" i="1" s="1"/>
  <c r="W653" i="1" a="1"/>
  <c r="W653" i="1" s="1"/>
  <c r="W654" i="1" a="1"/>
  <c r="W654" i="1" s="1"/>
  <c r="W655" i="1" a="1"/>
  <c r="W655" i="1" s="1"/>
  <c r="W656" i="1" a="1"/>
  <c r="W656" i="1" s="1"/>
  <c r="W657" i="1" a="1"/>
  <c r="W657" i="1" s="1"/>
  <c r="W658" i="1" a="1"/>
  <c r="W658" i="1" s="1"/>
  <c r="W659" i="1" a="1"/>
  <c r="W659" i="1" s="1"/>
  <c r="W660" i="1" a="1"/>
  <c r="W660" i="1" s="1"/>
  <c r="W661" i="1" a="1"/>
  <c r="W661" i="1" s="1"/>
  <c r="W662" i="1" a="1"/>
  <c r="W662" i="1" s="1"/>
  <c r="W663" i="1" a="1"/>
  <c r="W663" i="1" s="1"/>
  <c r="W664" i="1" a="1"/>
  <c r="W664" i="1" s="1"/>
  <c r="W665" i="1" a="1"/>
  <c r="W665" i="1" s="1"/>
  <c r="W666" i="1" a="1"/>
  <c r="W666" i="1" s="1"/>
  <c r="W667" i="1" a="1"/>
  <c r="W667" i="1" s="1"/>
  <c r="W668" i="1" a="1"/>
  <c r="W668" i="1" s="1"/>
  <c r="W670" i="1" a="1"/>
  <c r="W670" i="1" s="1"/>
  <c r="W671" i="1" a="1"/>
  <c r="W671" i="1" s="1"/>
  <c r="W672" i="1" a="1"/>
  <c r="W672" i="1" s="1"/>
  <c r="W674" i="1" a="1"/>
  <c r="W674" i="1" s="1"/>
  <c r="W675" i="1" a="1"/>
  <c r="W675" i="1" s="1"/>
  <c r="W676" i="1" a="1"/>
  <c r="W676" i="1" s="1"/>
  <c r="W677" i="1" a="1"/>
  <c r="W677" i="1" s="1"/>
  <c r="W678" i="1" a="1"/>
  <c r="W678" i="1" s="1"/>
  <c r="W679" i="1" a="1"/>
  <c r="W679" i="1" s="1"/>
  <c r="W680" i="1" a="1"/>
  <c r="W680" i="1" s="1"/>
  <c r="W681" i="1" a="1"/>
  <c r="W681" i="1" s="1"/>
  <c r="W682" i="1" a="1"/>
  <c r="W682" i="1" s="1"/>
  <c r="W683" i="1" a="1"/>
  <c r="W683" i="1" s="1"/>
  <c r="W684" i="1" a="1"/>
  <c r="W684" i="1" s="1"/>
  <c r="W685" i="1" a="1"/>
  <c r="W685" i="1" s="1"/>
  <c r="W686" i="1" a="1"/>
  <c r="W686" i="1" s="1"/>
  <c r="W687" i="1" a="1"/>
  <c r="W687" i="1" s="1"/>
  <c r="W688" i="1" a="1"/>
  <c r="W688" i="1" s="1"/>
  <c r="W689" i="1" a="1"/>
  <c r="W689" i="1" s="1"/>
  <c r="W691" i="1" a="1"/>
  <c r="W691" i="1" s="1"/>
  <c r="W692" i="1" a="1"/>
  <c r="W692" i="1" s="1"/>
  <c r="W693" i="1" a="1"/>
  <c r="W693" i="1" s="1"/>
  <c r="W694" i="1" a="1"/>
  <c r="W694" i="1" s="1"/>
  <c r="W696" i="1" a="1"/>
  <c r="W696" i="1" s="1"/>
  <c r="W697" i="1" a="1"/>
  <c r="W697" i="1" s="1"/>
  <c r="W700" i="1" a="1"/>
  <c r="W700" i="1" s="1"/>
  <c r="W701" i="1" a="1"/>
  <c r="W701" i="1" s="1"/>
  <c r="W702" i="1" a="1"/>
  <c r="W702" i="1" s="1"/>
  <c r="W703" i="1" a="1"/>
  <c r="W703" i="1" s="1"/>
  <c r="W704" i="1" a="1"/>
  <c r="W704" i="1" s="1"/>
  <c r="W705" i="1" a="1"/>
  <c r="W705" i="1" s="1"/>
  <c r="W706" i="1" a="1"/>
  <c r="W706" i="1" s="1"/>
  <c r="W707" i="1" a="1"/>
  <c r="W707" i="1" s="1"/>
  <c r="W708" i="1" a="1"/>
  <c r="W708" i="1" s="1"/>
  <c r="W709" i="1" a="1"/>
  <c r="W709" i="1" s="1"/>
  <c r="W710" i="1" a="1"/>
  <c r="W710" i="1" s="1"/>
  <c r="W711" i="1" a="1"/>
  <c r="W711" i="1" s="1"/>
  <c r="W712" i="1" a="1"/>
  <c r="W712" i="1" s="1"/>
  <c r="W713" i="1" a="1"/>
  <c r="W713" i="1" s="1"/>
  <c r="W714" i="1" a="1"/>
  <c r="W714" i="1" s="1"/>
  <c r="W715" i="1" a="1"/>
  <c r="W715" i="1" s="1"/>
  <c r="W716" i="1" a="1"/>
  <c r="W716" i="1" s="1"/>
  <c r="W717" i="1" a="1"/>
  <c r="W717" i="1" s="1"/>
  <c r="W718" i="1" a="1"/>
  <c r="W718" i="1" s="1"/>
  <c r="W719" i="1" a="1"/>
  <c r="W719" i="1" s="1"/>
  <c r="W720" i="1" a="1"/>
  <c r="W720" i="1" s="1"/>
  <c r="W721" i="1" a="1"/>
  <c r="W721" i="1" s="1"/>
  <c r="W722" i="1" a="1"/>
  <c r="W722" i="1" s="1"/>
  <c r="W723" i="1" a="1"/>
  <c r="W723" i="1" s="1"/>
  <c r="W724" i="1" a="1"/>
  <c r="W724" i="1" s="1"/>
  <c r="W725" i="1" a="1"/>
  <c r="W725" i="1" s="1"/>
  <c r="W726" i="1" a="1"/>
  <c r="W726" i="1" s="1"/>
  <c r="W727" i="1" a="1"/>
  <c r="W727" i="1" s="1"/>
  <c r="W728" i="1" a="1"/>
  <c r="W728" i="1" s="1"/>
  <c r="W729" i="1" a="1"/>
  <c r="W729" i="1" s="1"/>
  <c r="W730" i="1" a="1"/>
  <c r="W730" i="1" s="1"/>
  <c r="W731" i="1" a="1"/>
  <c r="W731" i="1" s="1"/>
  <c r="W732" i="1" a="1"/>
  <c r="W732" i="1" s="1"/>
  <c r="W733" i="1" a="1"/>
  <c r="W733" i="1" s="1"/>
  <c r="W734" i="1" a="1"/>
  <c r="W734" i="1" s="1"/>
  <c r="W735" i="1" a="1"/>
  <c r="W735" i="1" s="1"/>
  <c r="W736" i="1" a="1"/>
  <c r="W736" i="1" s="1"/>
  <c r="W737" i="1" a="1"/>
  <c r="W737" i="1" s="1"/>
  <c r="W738" i="1" a="1"/>
  <c r="W738" i="1" s="1"/>
  <c r="W739" i="1" a="1"/>
  <c r="W739" i="1" s="1"/>
  <c r="W740" i="1" a="1"/>
  <c r="W740" i="1" s="1"/>
  <c r="W741" i="1" a="1"/>
  <c r="W741" i="1" s="1"/>
  <c r="W742" i="1" a="1"/>
  <c r="W742" i="1" s="1"/>
  <c r="W744" i="1" a="1"/>
  <c r="W744" i="1" s="1"/>
  <c r="W745" i="1" a="1"/>
  <c r="W745" i="1" s="1"/>
  <c r="W746" i="1" a="1"/>
  <c r="W746" i="1" s="1"/>
  <c r="W747" i="1" a="1"/>
  <c r="W747" i="1" s="1"/>
  <c r="W748" i="1" a="1"/>
  <c r="W748" i="1" s="1"/>
  <c r="W749" i="1" a="1"/>
  <c r="W749" i="1" s="1"/>
  <c r="W750" i="1" a="1"/>
  <c r="W750" i="1" s="1"/>
  <c r="W751" i="1" a="1"/>
  <c r="W751" i="1" s="1"/>
  <c r="W752" i="1" a="1"/>
  <c r="W752" i="1" s="1"/>
  <c r="W753" i="1" a="1"/>
  <c r="W753" i="1" s="1"/>
  <c r="W754" i="1" a="1"/>
  <c r="W754" i="1" s="1"/>
  <c r="W755" i="1" a="1"/>
  <c r="W755" i="1" s="1"/>
  <c r="W757" i="1" a="1"/>
  <c r="W757" i="1" s="1"/>
  <c r="W758" i="1" a="1"/>
  <c r="W758" i="1" s="1"/>
  <c r="W759" i="1" a="1"/>
  <c r="W759" i="1" s="1"/>
  <c r="W760" i="1" a="1"/>
  <c r="W760" i="1" s="1"/>
  <c r="W761" i="1" a="1"/>
  <c r="W761" i="1" s="1"/>
  <c r="W762" i="1" a="1"/>
  <c r="W762" i="1" s="1"/>
  <c r="W763" i="1" a="1"/>
  <c r="W763" i="1" s="1"/>
  <c r="W764" i="1" a="1"/>
  <c r="W764" i="1" s="1"/>
  <c r="W765" i="1" a="1"/>
  <c r="W765" i="1" s="1"/>
  <c r="W766" i="1" a="1"/>
  <c r="W766" i="1" s="1"/>
  <c r="W768" i="1" a="1"/>
  <c r="W768" i="1" s="1"/>
  <c r="W769" i="1" a="1"/>
  <c r="W769" i="1" s="1"/>
  <c r="W771" i="1" a="1"/>
  <c r="W771" i="1" s="1"/>
  <c r="W772" i="1" a="1"/>
  <c r="W772" i="1" s="1"/>
  <c r="W773" i="1" a="1"/>
  <c r="W773" i="1" s="1"/>
  <c r="W774" i="1" a="1"/>
  <c r="W774" i="1" s="1"/>
  <c r="W775" i="1" a="1"/>
  <c r="W775" i="1" s="1"/>
  <c r="W776" i="1" a="1"/>
  <c r="W776" i="1" s="1"/>
  <c r="W777" i="1" a="1"/>
  <c r="W777" i="1" s="1"/>
  <c r="W778" i="1" a="1"/>
  <c r="W778" i="1" s="1"/>
  <c r="W779" i="1" a="1"/>
  <c r="W779" i="1" s="1"/>
  <c r="W780" i="1" a="1"/>
  <c r="W780" i="1" s="1"/>
  <c r="W781" i="1" a="1"/>
  <c r="W781" i="1" s="1"/>
  <c r="W782" i="1" a="1"/>
  <c r="W782" i="1" s="1"/>
  <c r="W783" i="1" a="1"/>
  <c r="W783" i="1" s="1"/>
  <c r="W784" i="1" a="1"/>
  <c r="W784" i="1" s="1"/>
  <c r="W785" i="1" a="1"/>
  <c r="W785" i="1" s="1"/>
  <c r="W786" i="1" a="1"/>
  <c r="W786" i="1" s="1"/>
  <c r="W787" i="1" a="1"/>
  <c r="W787" i="1" s="1"/>
  <c r="W788" i="1" a="1"/>
  <c r="W788" i="1" s="1"/>
  <c r="W789" i="1" a="1"/>
  <c r="W789" i="1" s="1"/>
  <c r="W790" i="1" a="1"/>
  <c r="W790" i="1" s="1"/>
  <c r="W791" i="1" a="1"/>
  <c r="W791" i="1" s="1"/>
  <c r="W792" i="1" a="1"/>
  <c r="W792" i="1" s="1"/>
  <c r="W793" i="1" a="1"/>
  <c r="W793" i="1" s="1"/>
  <c r="W794" i="1" a="1"/>
  <c r="W794" i="1" s="1"/>
  <c r="W795" i="1" a="1"/>
  <c r="W795" i="1" s="1"/>
  <c r="W796" i="1" a="1"/>
  <c r="W796" i="1" s="1"/>
  <c r="W797" i="1" a="1"/>
  <c r="W797" i="1" s="1"/>
  <c r="W798" i="1" a="1"/>
  <c r="W798" i="1" s="1"/>
  <c r="W799" i="1" a="1"/>
  <c r="W799" i="1" s="1"/>
  <c r="W800" i="1" a="1"/>
  <c r="W800" i="1" s="1"/>
  <c r="W801" i="1" a="1"/>
  <c r="W801" i="1" s="1"/>
  <c r="W802" i="1" a="1"/>
  <c r="W802" i="1" s="1"/>
  <c r="W803" i="1" a="1"/>
  <c r="W803" i="1" s="1"/>
  <c r="W804" i="1" a="1"/>
  <c r="W804" i="1" s="1"/>
  <c r="W805" i="1" a="1"/>
  <c r="W805" i="1" s="1"/>
  <c r="W806" i="1" a="1"/>
  <c r="W806" i="1" s="1"/>
  <c r="W807" i="1" a="1"/>
  <c r="W807" i="1" s="1"/>
  <c r="W808" i="1" a="1"/>
  <c r="W808" i="1" s="1"/>
  <c r="W809" i="1" a="1"/>
  <c r="W809" i="1" s="1"/>
  <c r="W810" i="1" a="1"/>
  <c r="W810" i="1" s="1"/>
  <c r="W811" i="1" a="1"/>
  <c r="W811" i="1" s="1"/>
  <c r="W812" i="1" a="1"/>
  <c r="W812" i="1" s="1"/>
  <c r="W813" i="1" a="1"/>
  <c r="W813" i="1" s="1"/>
  <c r="W814" i="1" a="1"/>
  <c r="W814" i="1" s="1"/>
  <c r="W815" i="1" a="1"/>
  <c r="W815" i="1" s="1"/>
  <c r="W816" i="1" a="1"/>
  <c r="W816" i="1" s="1"/>
  <c r="W817" i="1" a="1"/>
  <c r="W817" i="1" s="1"/>
  <c r="W818" i="1" a="1"/>
  <c r="W818" i="1" s="1"/>
  <c r="W819" i="1" a="1"/>
  <c r="W819" i="1" s="1"/>
  <c r="W820" i="1" a="1"/>
  <c r="W820" i="1" s="1"/>
  <c r="W821" i="1" a="1"/>
  <c r="W821" i="1" s="1"/>
  <c r="W822" i="1" a="1"/>
  <c r="W822" i="1" s="1"/>
  <c r="W823" i="1" a="1"/>
  <c r="W823" i="1" s="1"/>
  <c r="W824" i="1" a="1"/>
  <c r="W824" i="1" s="1"/>
  <c r="W825" i="1" a="1"/>
  <c r="W825" i="1" s="1"/>
  <c r="W826" i="1" a="1"/>
  <c r="W826" i="1" s="1"/>
  <c r="W827" i="1" a="1"/>
  <c r="W827" i="1" s="1"/>
  <c r="W828" i="1" a="1"/>
  <c r="W828" i="1" s="1"/>
  <c r="W829" i="1" a="1"/>
  <c r="W829" i="1" s="1"/>
  <c r="W830" i="1" a="1"/>
  <c r="W830" i="1" s="1"/>
  <c r="W831" i="1" a="1"/>
  <c r="W831" i="1" s="1"/>
  <c r="W832" i="1" a="1"/>
  <c r="W832" i="1" s="1"/>
  <c r="W833" i="1" a="1"/>
  <c r="W833" i="1" s="1"/>
  <c r="W834" i="1" a="1"/>
  <c r="W834" i="1" s="1"/>
  <c r="W835" i="1" a="1"/>
  <c r="W835" i="1" s="1"/>
  <c r="W836" i="1" a="1"/>
  <c r="W836" i="1" s="1"/>
  <c r="W837" i="1" a="1"/>
  <c r="W837" i="1" s="1"/>
  <c r="W838" i="1" a="1"/>
  <c r="W838" i="1" s="1"/>
  <c r="W839" i="1" a="1"/>
  <c r="W839" i="1" s="1"/>
  <c r="W840" i="1" a="1"/>
  <c r="W840" i="1" s="1"/>
  <c r="W841" i="1" a="1"/>
  <c r="W841" i="1" s="1"/>
  <c r="W842" i="1" a="1"/>
  <c r="W842" i="1" s="1"/>
  <c r="W843" i="1" a="1"/>
  <c r="W843" i="1" s="1"/>
  <c r="W844" i="1" a="1"/>
  <c r="W844" i="1" s="1"/>
  <c r="W845" i="1" a="1"/>
  <c r="W845" i="1" s="1"/>
  <c r="W846" i="1" a="1"/>
  <c r="W846" i="1" s="1"/>
  <c r="W847" i="1" a="1"/>
  <c r="W847" i="1" s="1"/>
  <c r="W848" i="1" a="1"/>
  <c r="W848" i="1" s="1"/>
  <c r="W849" i="1" a="1"/>
  <c r="W849" i="1" s="1"/>
  <c r="W850" i="1" a="1"/>
  <c r="W850" i="1" s="1"/>
  <c r="W851" i="1" a="1"/>
  <c r="W851" i="1" s="1"/>
  <c r="W852" i="1" a="1"/>
  <c r="W852" i="1" s="1"/>
  <c r="W853" i="1" a="1"/>
  <c r="W853" i="1" s="1"/>
  <c r="W854" i="1" a="1"/>
  <c r="W854" i="1" s="1"/>
  <c r="W855" i="1" a="1"/>
  <c r="W855" i="1" s="1"/>
  <c r="W856" i="1" a="1"/>
  <c r="W856" i="1" s="1"/>
  <c r="W857" i="1" a="1"/>
  <c r="W857" i="1" s="1"/>
  <c r="W858" i="1" a="1"/>
  <c r="W858" i="1" s="1"/>
  <c r="W859" i="1" a="1"/>
  <c r="W859" i="1" s="1"/>
  <c r="W860" i="1" a="1"/>
  <c r="W860" i="1" s="1"/>
  <c r="W861" i="1" a="1"/>
  <c r="W861" i="1" s="1"/>
  <c r="W862" i="1" a="1"/>
  <c r="W862" i="1" s="1"/>
  <c r="W863" i="1" a="1"/>
  <c r="W863" i="1" s="1"/>
  <c r="W864" i="1" a="1"/>
  <c r="W864" i="1" s="1"/>
  <c r="W865" i="1" a="1"/>
  <c r="W865" i="1" s="1"/>
  <c r="W866" i="1" a="1"/>
  <c r="W866" i="1" s="1"/>
  <c r="W867" i="1" a="1"/>
  <c r="W867" i="1" s="1"/>
  <c r="W868" i="1" a="1"/>
  <c r="W868" i="1" s="1"/>
  <c r="W869" i="1" a="1"/>
  <c r="W869" i="1" s="1"/>
  <c r="W870" i="1" a="1"/>
  <c r="W870" i="1" s="1"/>
  <c r="W871" i="1" a="1"/>
  <c r="W871" i="1" s="1"/>
  <c r="W872" i="1" a="1"/>
  <c r="W872" i="1" s="1"/>
  <c r="W873" i="1" a="1"/>
  <c r="W873" i="1" s="1"/>
  <c r="W874" i="1" a="1"/>
  <c r="W874" i="1" s="1"/>
  <c r="W875" i="1" a="1"/>
  <c r="W875" i="1" s="1"/>
  <c r="W876" i="1" a="1"/>
  <c r="W876" i="1" s="1"/>
  <c r="W877" i="1" a="1"/>
  <c r="W877" i="1" s="1"/>
  <c r="W878" i="1" a="1"/>
  <c r="W878" i="1" s="1"/>
  <c r="W879" i="1" a="1"/>
  <c r="W879" i="1" s="1"/>
  <c r="W880" i="1" a="1"/>
  <c r="W880" i="1" s="1"/>
  <c r="W881" i="1" a="1"/>
  <c r="W881" i="1" s="1"/>
  <c r="W883" i="1" a="1"/>
  <c r="W883" i="1" s="1"/>
  <c r="W884" i="1" a="1"/>
  <c r="W884" i="1" s="1"/>
  <c r="W885" i="1" a="1"/>
  <c r="W885" i="1" s="1"/>
  <c r="W886" i="1" a="1"/>
  <c r="W886" i="1" s="1"/>
  <c r="W887" i="1" a="1"/>
  <c r="W887" i="1" s="1"/>
  <c r="W888" i="1" a="1"/>
  <c r="W888" i="1" s="1"/>
  <c r="W889" i="1" a="1"/>
  <c r="W889" i="1" s="1"/>
  <c r="W890" i="1" a="1"/>
  <c r="W890" i="1" s="1"/>
  <c r="W892" i="1" a="1"/>
  <c r="W892" i="1" s="1"/>
  <c r="W893" i="1" a="1"/>
  <c r="W893" i="1" s="1"/>
  <c r="W894" i="1" a="1"/>
  <c r="W894" i="1" s="1"/>
  <c r="W895" i="1" a="1"/>
  <c r="W895" i="1" s="1"/>
  <c r="W896" i="1" a="1"/>
  <c r="W896" i="1" s="1"/>
  <c r="W897" i="1" a="1"/>
  <c r="W897" i="1" s="1"/>
  <c r="W898" i="1" a="1"/>
  <c r="W898" i="1" s="1"/>
  <c r="W899" i="1" a="1"/>
  <c r="W899" i="1" s="1"/>
  <c r="W900" i="1" a="1"/>
  <c r="W900" i="1" s="1"/>
  <c r="W902" i="1" a="1"/>
  <c r="W902" i="1" s="1"/>
  <c r="W903" i="1" a="1"/>
  <c r="W903" i="1" s="1"/>
  <c r="W904" i="1" a="1"/>
  <c r="W904" i="1" s="1"/>
  <c r="W905" i="1" a="1"/>
  <c r="W905" i="1" s="1"/>
  <c r="W906" i="1" a="1"/>
  <c r="W906" i="1" s="1"/>
  <c r="W907" i="1" a="1"/>
  <c r="W907" i="1" s="1"/>
  <c r="W908" i="1" a="1"/>
  <c r="W908" i="1" s="1"/>
  <c r="W909" i="1" a="1"/>
  <c r="W909" i="1" s="1"/>
  <c r="W910" i="1" a="1"/>
  <c r="W910" i="1" s="1"/>
  <c r="W912" i="1" a="1"/>
  <c r="W912" i="1" s="1"/>
  <c r="W914" i="1" a="1"/>
  <c r="W914" i="1" s="1"/>
  <c r="W915" i="1" a="1"/>
  <c r="W915" i="1" s="1"/>
  <c r="W916" i="1" a="1"/>
  <c r="W916" i="1" s="1"/>
  <c r="W917" i="1" a="1"/>
  <c r="W917" i="1" s="1"/>
  <c r="W918" i="1" a="1"/>
  <c r="W918" i="1" s="1"/>
  <c r="W920" i="1" a="1"/>
  <c r="W920" i="1" s="1"/>
  <c r="W921" i="1" a="1"/>
  <c r="W921" i="1" s="1"/>
  <c r="W922" i="1" a="1"/>
  <c r="W922" i="1" s="1"/>
  <c r="W923" i="1" a="1"/>
  <c r="W923" i="1" s="1"/>
  <c r="W924" i="1" a="1"/>
  <c r="W924" i="1" s="1"/>
  <c r="W925" i="1" a="1"/>
  <c r="W925" i="1" s="1"/>
  <c r="W926" i="1" a="1"/>
  <c r="W926" i="1" s="1"/>
  <c r="W927" i="1" a="1"/>
  <c r="W927" i="1" s="1"/>
  <c r="W928" i="1" a="1"/>
  <c r="W928" i="1" s="1"/>
  <c r="W929" i="1" a="1"/>
  <c r="W929" i="1" s="1"/>
  <c r="W930" i="1" a="1"/>
  <c r="W930" i="1" s="1"/>
  <c r="W931" i="1" a="1"/>
  <c r="W931" i="1" s="1"/>
  <c r="W932" i="1" a="1"/>
  <c r="W932" i="1" s="1"/>
  <c r="W933" i="1" a="1"/>
  <c r="W933" i="1" s="1"/>
  <c r="W934" i="1" a="1"/>
  <c r="W934" i="1" s="1"/>
  <c r="W936" i="1" a="1"/>
  <c r="W936" i="1" s="1"/>
  <c r="W937" i="1" a="1"/>
  <c r="W937" i="1" s="1"/>
  <c r="W938" i="1" a="1"/>
  <c r="W938" i="1" s="1"/>
  <c r="W939" i="1" a="1"/>
  <c r="W939" i="1" s="1"/>
  <c r="W940" i="1" a="1"/>
  <c r="W940" i="1" s="1"/>
  <c r="W941" i="1" a="1"/>
  <c r="W941" i="1" s="1"/>
  <c r="W942" i="1" a="1"/>
  <c r="W942" i="1" s="1"/>
  <c r="W943" i="1" a="1"/>
  <c r="W943" i="1" s="1"/>
  <c r="W944" i="1" a="1"/>
  <c r="W944" i="1" s="1"/>
  <c r="W945" i="1" a="1"/>
  <c r="W945" i="1" s="1"/>
  <c r="W946" i="1" a="1"/>
  <c r="W946" i="1" s="1"/>
  <c r="W947" i="1" a="1"/>
  <c r="W947" i="1" s="1"/>
  <c r="W948" i="1" a="1"/>
  <c r="W948" i="1" s="1"/>
  <c r="W949" i="1" a="1"/>
  <c r="W949" i="1" s="1"/>
  <c r="W950" i="1" a="1"/>
  <c r="W950" i="1" s="1"/>
  <c r="W951" i="1" a="1"/>
  <c r="W951" i="1" s="1"/>
  <c r="W952" i="1" a="1"/>
  <c r="W952" i="1" s="1"/>
  <c r="W953" i="1" a="1"/>
  <c r="W953" i="1" s="1"/>
  <c r="W954" i="1" a="1"/>
  <c r="W954" i="1" s="1"/>
  <c r="W955" i="1" a="1"/>
  <c r="W955" i="1" s="1"/>
  <c r="W958" i="1" a="1"/>
  <c r="W958" i="1" s="1"/>
  <c r="W959" i="1" a="1"/>
  <c r="W959" i="1" s="1"/>
  <c r="W960" i="1" a="1"/>
  <c r="W960" i="1" s="1"/>
  <c r="W961" i="1" a="1"/>
  <c r="W961" i="1" s="1"/>
  <c r="W962" i="1" a="1"/>
  <c r="W962" i="1" s="1"/>
  <c r="W963" i="1" a="1"/>
  <c r="W963" i="1" s="1"/>
  <c r="W964" i="1" a="1"/>
  <c r="W964" i="1" s="1"/>
  <c r="W965" i="1" a="1"/>
  <c r="W965" i="1" s="1"/>
  <c r="W966" i="1" a="1"/>
  <c r="W966" i="1" s="1"/>
  <c r="W967" i="1" a="1"/>
  <c r="W967" i="1" s="1"/>
  <c r="W968" i="1" a="1"/>
  <c r="W968" i="1" s="1"/>
  <c r="W969" i="1" a="1"/>
  <c r="W969" i="1" s="1"/>
  <c r="W970" i="1" a="1"/>
  <c r="W970" i="1" s="1"/>
  <c r="W971" i="1" a="1"/>
  <c r="W971" i="1" s="1"/>
  <c r="W972" i="1" a="1"/>
  <c r="W972" i="1" s="1"/>
  <c r="W973" i="1" a="1"/>
  <c r="W973" i="1" s="1"/>
  <c r="W974" i="1" a="1"/>
  <c r="W974" i="1" s="1"/>
  <c r="W975" i="1" a="1"/>
  <c r="W975" i="1" s="1"/>
  <c r="W976" i="1" a="1"/>
  <c r="W976" i="1" s="1"/>
  <c r="W977" i="1" a="1"/>
  <c r="W977" i="1" s="1"/>
  <c r="W978" i="1" a="1"/>
  <c r="W978" i="1" s="1"/>
  <c r="W979" i="1" a="1"/>
  <c r="W979" i="1" s="1"/>
  <c r="W980" i="1" a="1"/>
  <c r="W980" i="1" s="1"/>
  <c r="W981" i="1" a="1"/>
  <c r="W981" i="1" s="1"/>
  <c r="W982" i="1" a="1"/>
  <c r="W982" i="1" s="1"/>
  <c r="W983" i="1" a="1"/>
  <c r="W983" i="1" s="1"/>
  <c r="W984" i="1" a="1"/>
  <c r="W984" i="1" s="1"/>
  <c r="W985" i="1" a="1"/>
  <c r="W985" i="1" s="1"/>
  <c r="W986" i="1" a="1"/>
  <c r="W986" i="1" s="1"/>
  <c r="W987" i="1" a="1"/>
  <c r="W987" i="1" s="1"/>
  <c r="W988" i="1" a="1"/>
  <c r="W988" i="1" s="1"/>
  <c r="W989" i="1" a="1"/>
  <c r="W989" i="1" s="1"/>
  <c r="W990" i="1" a="1"/>
  <c r="W990" i="1" s="1"/>
  <c r="W991" i="1" a="1"/>
  <c r="W991" i="1" s="1"/>
  <c r="W992" i="1" a="1"/>
  <c r="W992" i="1" s="1"/>
  <c r="W993" i="1" a="1"/>
  <c r="W993" i="1" s="1"/>
  <c r="W994" i="1" a="1"/>
  <c r="W994" i="1" s="1"/>
  <c r="W995" i="1" a="1"/>
  <c r="W995" i="1" s="1"/>
  <c r="W996" i="1" a="1"/>
  <c r="W996" i="1" s="1"/>
  <c r="W997" i="1" a="1"/>
  <c r="W997" i="1" s="1"/>
  <c r="W998" i="1" a="1"/>
  <c r="W998" i="1" s="1"/>
  <c r="W1000" i="1" a="1"/>
  <c r="W1000" i="1" s="1"/>
  <c r="W1001" i="1" a="1"/>
  <c r="W1001" i="1" s="1"/>
  <c r="W1002" i="1" a="1"/>
  <c r="W1002" i="1" s="1"/>
  <c r="W1003" i="1" a="1"/>
  <c r="W1003" i="1" s="1"/>
  <c r="W1005" i="1" a="1"/>
  <c r="W1005" i="1" s="1"/>
  <c r="W1006" i="1" a="1"/>
  <c r="W1006" i="1" s="1"/>
  <c r="W1007" i="1" a="1"/>
  <c r="W1007" i="1" s="1"/>
  <c r="W1008" i="1" a="1"/>
  <c r="W1008" i="1" s="1"/>
  <c r="W1009" i="1" a="1"/>
  <c r="W1009" i="1" s="1"/>
  <c r="W1010" i="1" a="1"/>
  <c r="W1010" i="1" s="1"/>
  <c r="W1012" i="1" a="1"/>
  <c r="W1012" i="1" s="1"/>
  <c r="W1013" i="1" a="1"/>
  <c r="W1013" i="1" s="1"/>
  <c r="W1014" i="1" a="1"/>
  <c r="W1014" i="1" s="1"/>
  <c r="W1015" i="1" a="1"/>
  <c r="W1015" i="1" s="1"/>
  <c r="W1016" i="1" a="1"/>
  <c r="W1016" i="1" s="1"/>
  <c r="W1017" i="1" a="1"/>
  <c r="W1017" i="1" s="1"/>
  <c r="W1018" i="1" a="1"/>
  <c r="W1018" i="1" s="1"/>
  <c r="W1019" i="1" a="1"/>
  <c r="W1019" i="1" s="1"/>
  <c r="W1020" i="1" a="1"/>
  <c r="W1020" i="1" s="1"/>
  <c r="W1021" i="1" a="1"/>
  <c r="W1021" i="1" s="1"/>
  <c r="W1022" i="1" a="1"/>
  <c r="W1022" i="1" s="1"/>
  <c r="W1023" i="1" a="1"/>
  <c r="W1023" i="1" s="1"/>
  <c r="W1024" i="1" a="1"/>
  <c r="W1024" i="1" s="1"/>
  <c r="W1025" i="1" a="1"/>
  <c r="W1025" i="1" s="1"/>
  <c r="W1026" i="1" a="1"/>
  <c r="W1026" i="1" s="1"/>
  <c r="W1027" i="1" a="1"/>
  <c r="W1027" i="1" s="1"/>
  <c r="W1028" i="1" a="1"/>
  <c r="W1028" i="1" s="1"/>
  <c r="W1029" i="1" a="1"/>
  <c r="W1029" i="1" s="1"/>
  <c r="W1030" i="1" a="1"/>
  <c r="W1030" i="1" s="1"/>
  <c r="W1031" i="1" a="1"/>
  <c r="W1031" i="1" s="1"/>
  <c r="W1032" i="1" a="1"/>
  <c r="W1032" i="1" s="1"/>
  <c r="W1033" i="1" a="1"/>
  <c r="W1033" i="1" s="1"/>
  <c r="W1034" i="1" a="1"/>
  <c r="W1034" i="1" s="1"/>
  <c r="W1035" i="1" a="1"/>
  <c r="W1035" i="1" s="1"/>
  <c r="W1036" i="1" a="1"/>
  <c r="W1036" i="1" s="1"/>
  <c r="W1037" i="1" a="1"/>
  <c r="W1037" i="1" s="1"/>
  <c r="W1038" i="1" a="1"/>
  <c r="W1038" i="1" s="1"/>
  <c r="W1039" i="1" a="1"/>
  <c r="W1039" i="1" s="1"/>
  <c r="W1040" i="1" a="1"/>
  <c r="W1040" i="1" s="1"/>
  <c r="W1041" i="1" a="1"/>
  <c r="W1041" i="1" s="1"/>
  <c r="W1042" i="1" a="1"/>
  <c r="W1042" i="1" s="1"/>
  <c r="W1043" i="1" a="1"/>
  <c r="W1043" i="1" s="1"/>
  <c r="W1044" i="1" a="1"/>
  <c r="W1044" i="1" s="1"/>
  <c r="W1045" i="1" a="1"/>
  <c r="W1045" i="1" s="1"/>
  <c r="W1046" i="1" a="1"/>
  <c r="W1046" i="1" s="1"/>
  <c r="W1047" i="1" a="1"/>
  <c r="W1047" i="1" s="1"/>
  <c r="W1048" i="1" a="1"/>
  <c r="W1048" i="1" s="1"/>
  <c r="W1049" i="1" a="1"/>
  <c r="W1049" i="1" s="1"/>
  <c r="W1050" i="1" a="1"/>
  <c r="W1050" i="1" s="1"/>
  <c r="W1052" i="1" a="1"/>
  <c r="W1052" i="1" s="1"/>
  <c r="W1053" i="1" a="1"/>
  <c r="W1053" i="1" s="1"/>
  <c r="W1054" i="1" a="1"/>
  <c r="W1054" i="1" s="1"/>
  <c r="W1055" i="1" a="1"/>
  <c r="W1055" i="1" s="1"/>
  <c r="W1056" i="1" a="1"/>
  <c r="W1056" i="1" s="1"/>
  <c r="W1057" i="1" a="1"/>
  <c r="W1057" i="1" s="1"/>
  <c r="W1058" i="1" a="1"/>
  <c r="W1058" i="1" s="1"/>
  <c r="W1060" i="1" a="1"/>
  <c r="W1060" i="1" s="1"/>
  <c r="W1061" i="1" a="1"/>
  <c r="W1061" i="1" s="1"/>
  <c r="W1062" i="1" a="1"/>
  <c r="W1062" i="1" s="1"/>
  <c r="W1063" i="1" a="1"/>
  <c r="W1063" i="1" s="1"/>
  <c r="W1067" i="1" a="1"/>
  <c r="W1067" i="1" s="1"/>
  <c r="W1069" i="1" a="1"/>
  <c r="W1069" i="1" s="1"/>
  <c r="W1070" i="1" a="1"/>
  <c r="W1070" i="1" s="1"/>
  <c r="W1071" i="1" a="1"/>
  <c r="W1071" i="1" s="1"/>
  <c r="W1072" i="1" a="1"/>
  <c r="W1072" i="1" s="1"/>
  <c r="W1073" i="1" a="1"/>
  <c r="W1073" i="1" s="1"/>
  <c r="W1074" i="1" a="1"/>
  <c r="W1074" i="1" s="1"/>
  <c r="W1076" i="1" a="1"/>
  <c r="W1076" i="1" s="1"/>
  <c r="W1077" i="1" a="1"/>
  <c r="W1077" i="1" s="1"/>
  <c r="W1078" i="1" a="1"/>
  <c r="W1078" i="1" s="1"/>
  <c r="W1079" i="1" a="1"/>
  <c r="W1079" i="1" s="1"/>
  <c r="W1080" i="1" a="1"/>
  <c r="W1080" i="1" s="1"/>
  <c r="W1081" i="1" a="1"/>
  <c r="W1081" i="1" s="1"/>
  <c r="W1082" i="1" a="1"/>
  <c r="W1082" i="1" s="1"/>
  <c r="W1083" i="1" a="1"/>
  <c r="W1083" i="1" s="1"/>
  <c r="W1084" i="1" a="1"/>
  <c r="W1084" i="1" s="1"/>
  <c r="W1085" i="1" a="1"/>
  <c r="W1085" i="1" s="1"/>
  <c r="W1086" i="1" a="1"/>
  <c r="W1086" i="1" s="1"/>
  <c r="W1087" i="1" a="1"/>
  <c r="W1087" i="1" s="1"/>
  <c r="W1088" i="1" a="1"/>
  <c r="W1088" i="1" s="1"/>
  <c r="W1089" i="1" a="1"/>
  <c r="W1089" i="1" s="1"/>
  <c r="W1090" i="1" a="1"/>
  <c r="W1090" i="1" s="1"/>
  <c r="W1091" i="1" a="1"/>
  <c r="W1091" i="1" s="1"/>
  <c r="W1092" i="1" a="1"/>
  <c r="W1092" i="1" s="1"/>
  <c r="W1093" i="1" a="1"/>
  <c r="W1093" i="1" s="1"/>
  <c r="W1094" i="1" a="1"/>
  <c r="W1094" i="1" s="1"/>
  <c r="W1095" i="1" a="1"/>
  <c r="W1095" i="1" s="1"/>
  <c r="W1096" i="1" a="1"/>
  <c r="W1096" i="1" s="1"/>
  <c r="W1097" i="1" a="1"/>
  <c r="W1097" i="1" s="1"/>
  <c r="W1098" i="1" a="1"/>
  <c r="W1098" i="1" s="1"/>
  <c r="W1099" i="1" a="1"/>
  <c r="W1099" i="1" s="1"/>
  <c r="W1100" i="1" a="1"/>
  <c r="W1100" i="1" s="1"/>
  <c r="W1101" i="1" a="1"/>
  <c r="W1101" i="1" s="1"/>
  <c r="W1102" i="1" a="1"/>
  <c r="W1102" i="1" s="1"/>
  <c r="W1103" i="1" a="1"/>
  <c r="W1103" i="1" s="1"/>
  <c r="W1104" i="1" a="1"/>
  <c r="W1104" i="1" s="1"/>
  <c r="W1105" i="1" a="1"/>
  <c r="W1105" i="1" s="1"/>
  <c r="W1106" i="1" a="1"/>
  <c r="W1106" i="1" s="1"/>
  <c r="W1107" i="1" a="1"/>
  <c r="W1107" i="1" s="1"/>
  <c r="W1108" i="1" a="1"/>
  <c r="W1108" i="1" s="1"/>
  <c r="W1109" i="1" a="1"/>
  <c r="W1109" i="1" s="1"/>
  <c r="W1110" i="1" a="1"/>
  <c r="W1110" i="1" s="1"/>
  <c r="W1111" i="1" a="1"/>
  <c r="W1111" i="1" s="1"/>
  <c r="W1112" i="1" a="1"/>
  <c r="W1112" i="1" s="1"/>
  <c r="W1113" i="1" a="1"/>
  <c r="W1113" i="1" s="1"/>
  <c r="W1115" i="1" a="1"/>
  <c r="W1115" i="1" s="1"/>
  <c r="W1118" i="1" a="1"/>
  <c r="W1118" i="1" s="1"/>
  <c r="W1120" i="1" a="1"/>
  <c r="W1120" i="1" s="1"/>
  <c r="W1121" i="1" a="1"/>
  <c r="W1121" i="1" s="1"/>
  <c r="W1122" i="1" a="1"/>
  <c r="W1122" i="1" s="1"/>
  <c r="W1123" i="1" a="1"/>
  <c r="W1123" i="1" s="1"/>
  <c r="W1124" i="1" a="1"/>
  <c r="W1124" i="1" s="1"/>
  <c r="W1125" i="1" a="1"/>
  <c r="W1125" i="1" s="1"/>
  <c r="W1126" i="1" a="1"/>
  <c r="W1126" i="1" s="1"/>
  <c r="W1127" i="1" a="1"/>
  <c r="W1127" i="1" s="1"/>
  <c r="W1128" i="1" a="1"/>
  <c r="W1128" i="1" s="1"/>
  <c r="W1129" i="1" a="1"/>
  <c r="W1129" i="1" s="1"/>
  <c r="W1130" i="1" a="1"/>
  <c r="W1130" i="1" s="1"/>
  <c r="W1131" i="1" a="1"/>
  <c r="W1131" i="1" s="1"/>
  <c r="W1132" i="1" a="1"/>
  <c r="W1132" i="1" s="1"/>
  <c r="W1133" i="1" a="1"/>
  <c r="W1133" i="1" s="1"/>
  <c r="W1134" i="1" a="1"/>
  <c r="W1134" i="1" s="1"/>
  <c r="W1135" i="1" a="1"/>
  <c r="W1135" i="1" s="1"/>
  <c r="W1136" i="1" a="1"/>
  <c r="W1136" i="1" s="1"/>
  <c r="W1137" i="1" a="1"/>
  <c r="W1137" i="1" s="1"/>
  <c r="W1138" i="1" a="1"/>
  <c r="W1138" i="1" s="1"/>
  <c r="W1139" i="1" a="1"/>
  <c r="W1139" i="1" s="1"/>
  <c r="W1140" i="1" a="1"/>
  <c r="W1140" i="1" s="1"/>
  <c r="W1141" i="1" a="1"/>
  <c r="W1141" i="1" s="1"/>
  <c r="W1142" i="1" a="1"/>
  <c r="W1142" i="1" s="1"/>
  <c r="W1143" i="1" a="1"/>
  <c r="W1143" i="1" s="1"/>
  <c r="W1144" i="1" a="1"/>
  <c r="W1144" i="1" s="1"/>
  <c r="W1145" i="1" a="1"/>
  <c r="W1145" i="1" s="1"/>
  <c r="W1146" i="1" a="1"/>
  <c r="W1146" i="1" s="1"/>
  <c r="W1147" i="1" a="1"/>
  <c r="W1147" i="1" s="1"/>
  <c r="W1148" i="1" a="1"/>
  <c r="W1148" i="1" s="1"/>
  <c r="W1149" i="1" a="1"/>
  <c r="W1149" i="1" s="1"/>
  <c r="W1150" i="1" a="1"/>
  <c r="W1150" i="1" s="1"/>
  <c r="W1151" i="1" a="1"/>
  <c r="W1151" i="1" s="1"/>
  <c r="W1152" i="1" a="1"/>
  <c r="W1152" i="1" s="1"/>
  <c r="W1153" i="1" a="1"/>
  <c r="W1153" i="1" s="1"/>
  <c r="W1154" i="1" a="1"/>
  <c r="W1154" i="1" s="1"/>
  <c r="W1155" i="1" a="1"/>
  <c r="W1155" i="1" s="1"/>
  <c r="W1156" i="1" a="1"/>
  <c r="W1156" i="1" s="1"/>
  <c r="W1157" i="1" a="1"/>
  <c r="W1157" i="1" s="1"/>
  <c r="W1158" i="1" a="1"/>
  <c r="W1158" i="1" s="1"/>
  <c r="W1159" i="1" a="1"/>
  <c r="W1159" i="1" s="1"/>
  <c r="W1160" i="1" a="1"/>
  <c r="W1160" i="1" s="1"/>
  <c r="W1161" i="1" a="1"/>
  <c r="W1161" i="1" s="1"/>
  <c r="W1162" i="1" a="1"/>
  <c r="W1162" i="1" s="1"/>
  <c r="W1163" i="1" a="1"/>
  <c r="W1163" i="1" s="1"/>
  <c r="W1164" i="1" a="1"/>
  <c r="W1164" i="1" s="1"/>
  <c r="W1165" i="1" a="1"/>
  <c r="W1165" i="1" s="1"/>
  <c r="W1166" i="1" a="1"/>
  <c r="W1166" i="1" s="1"/>
  <c r="W1167" i="1" a="1"/>
  <c r="W1167" i="1" s="1"/>
  <c r="W1168" i="1" a="1"/>
  <c r="W1168" i="1" s="1"/>
  <c r="W1169" i="1" a="1"/>
  <c r="W1169" i="1" s="1"/>
  <c r="W1170" i="1" a="1"/>
  <c r="W1170" i="1" s="1"/>
  <c r="W1171" i="1" a="1"/>
  <c r="W1171" i="1" s="1"/>
  <c r="W1172" i="1" a="1"/>
  <c r="W1172" i="1" s="1"/>
  <c r="W1173" i="1" a="1"/>
  <c r="W1173" i="1" s="1"/>
  <c r="W1174" i="1" a="1"/>
  <c r="W1174" i="1" s="1"/>
  <c r="W1175" i="1" a="1"/>
  <c r="W1175" i="1" s="1"/>
  <c r="W1176" i="1" a="1"/>
  <c r="W1176" i="1" s="1"/>
  <c r="W1177" i="1" a="1"/>
  <c r="W1177" i="1" s="1"/>
  <c r="W1178" i="1" a="1"/>
  <c r="W1178" i="1" s="1"/>
  <c r="W1179" i="1" a="1"/>
  <c r="W1179" i="1" s="1"/>
  <c r="W1180" i="1" a="1"/>
  <c r="W1180" i="1" s="1"/>
  <c r="W1181" i="1" a="1"/>
  <c r="W1181" i="1" s="1"/>
  <c r="W1182" i="1" a="1"/>
  <c r="W1182" i="1" s="1"/>
  <c r="W1184" i="1" a="1"/>
  <c r="W1184" i="1" s="1"/>
  <c r="W1185" i="1" a="1"/>
  <c r="W1185" i="1" s="1"/>
  <c r="W1186" i="1" a="1"/>
  <c r="W1186" i="1" s="1"/>
  <c r="W1187" i="1" a="1"/>
  <c r="W1187" i="1" s="1"/>
  <c r="W1188" i="1" a="1"/>
  <c r="W1188" i="1" s="1"/>
  <c r="W1189" i="1" a="1"/>
  <c r="W1189" i="1" s="1"/>
  <c r="W1190" i="1" a="1"/>
  <c r="W1190" i="1" s="1"/>
  <c r="W1191" i="1" a="1"/>
  <c r="W1191" i="1" s="1"/>
  <c r="W1192" i="1" a="1"/>
  <c r="W1192" i="1" s="1"/>
  <c r="W1193" i="1" a="1"/>
  <c r="W1193" i="1" s="1"/>
  <c r="W1194" i="1" a="1"/>
  <c r="W1194" i="1" s="1"/>
  <c r="W1195" i="1" a="1"/>
  <c r="W1195" i="1" s="1"/>
  <c r="W1196" i="1" a="1"/>
  <c r="W1196" i="1" s="1"/>
  <c r="W1197" i="1" a="1"/>
  <c r="W1197" i="1" s="1"/>
  <c r="W1198" i="1" a="1"/>
  <c r="W1198" i="1" s="1"/>
  <c r="W1199" i="1" a="1"/>
  <c r="W1199" i="1" s="1"/>
  <c r="W1200" i="1" a="1"/>
  <c r="W1200" i="1" s="1"/>
  <c r="W1201" i="1" a="1"/>
  <c r="W1201" i="1" s="1"/>
  <c r="W1202" i="1" a="1"/>
  <c r="W1202" i="1" s="1"/>
  <c r="W1203" i="1" a="1"/>
  <c r="W1203" i="1" s="1"/>
  <c r="W1204" i="1" a="1"/>
  <c r="W1204" i="1" s="1"/>
  <c r="W1205" i="1" a="1"/>
  <c r="W1205" i="1" s="1"/>
  <c r="W1206" i="1" a="1"/>
  <c r="W1206" i="1" s="1"/>
  <c r="W1207" i="1" a="1"/>
  <c r="W1207" i="1" s="1"/>
  <c r="W1208" i="1" a="1"/>
  <c r="W1208" i="1" s="1"/>
  <c r="W1209" i="1" a="1"/>
  <c r="W1209" i="1" s="1"/>
  <c r="W1210" i="1" a="1"/>
  <c r="W1210" i="1" s="1"/>
  <c r="W1211" i="1" a="1"/>
  <c r="W1211" i="1" s="1"/>
  <c r="W1212" i="1" a="1"/>
  <c r="W1212" i="1" s="1"/>
  <c r="W1213" i="1" a="1"/>
  <c r="W1213" i="1" s="1"/>
  <c r="W1214" i="1" a="1"/>
  <c r="W1214" i="1" s="1"/>
  <c r="W1215" i="1" a="1"/>
  <c r="W1215" i="1" s="1"/>
  <c r="W1217" i="1" a="1"/>
  <c r="W1217" i="1" s="1"/>
  <c r="W1218" i="1" a="1"/>
  <c r="W1218" i="1" s="1"/>
  <c r="W1221" i="1" a="1"/>
  <c r="W1221" i="1" s="1"/>
  <c r="W1222" i="1" a="1"/>
  <c r="W1222" i="1" s="1"/>
  <c r="W1223" i="1" a="1"/>
  <c r="W1223" i="1" s="1"/>
  <c r="W1224" i="1" a="1"/>
  <c r="W1224" i="1" s="1"/>
  <c r="W1225" i="1" a="1"/>
  <c r="W1225" i="1" s="1"/>
  <c r="W1226" i="1" a="1"/>
  <c r="W1226" i="1" s="1"/>
  <c r="W1227" i="1" a="1"/>
  <c r="W1227" i="1" s="1"/>
  <c r="W1228" i="1" a="1"/>
  <c r="W1228" i="1" s="1"/>
  <c r="W1229" i="1" a="1"/>
  <c r="W1229" i="1" s="1"/>
  <c r="W1230" i="1" a="1"/>
  <c r="W1230" i="1" s="1"/>
  <c r="W1231" i="1" a="1"/>
  <c r="W1231" i="1" s="1"/>
  <c r="W1232" i="1" a="1"/>
  <c r="W1232" i="1" s="1"/>
  <c r="W1233" i="1" a="1"/>
  <c r="W1233" i="1" s="1"/>
  <c r="W1234" i="1" a="1"/>
  <c r="W1234" i="1" s="1"/>
  <c r="W1235" i="1" a="1"/>
  <c r="W1235" i="1" s="1"/>
  <c r="W1236" i="1" a="1"/>
  <c r="W1236" i="1" s="1"/>
  <c r="W1237" i="1" a="1"/>
  <c r="W1237" i="1" s="1"/>
  <c r="W1238" i="1" a="1"/>
  <c r="W1238" i="1" s="1"/>
  <c r="W1239" i="1" a="1"/>
  <c r="W1239" i="1" s="1"/>
  <c r="W1240" i="1" a="1"/>
  <c r="W1240" i="1" s="1"/>
  <c r="W1241" i="1" a="1"/>
  <c r="W1241" i="1" s="1"/>
  <c r="W1242" i="1" a="1"/>
  <c r="W1242" i="1" s="1"/>
  <c r="W1243" i="1" a="1"/>
  <c r="W1243" i="1" s="1"/>
  <c r="W1244" i="1" a="1"/>
  <c r="W1244" i="1" s="1"/>
  <c r="W1245" i="1" a="1"/>
  <c r="W1245" i="1" s="1"/>
  <c r="W1247" i="1" a="1"/>
  <c r="W1247" i="1" s="1"/>
  <c r="W1250" i="1" a="1"/>
  <c r="W1250" i="1" s="1"/>
  <c r="W1251" i="1" a="1"/>
  <c r="W1251" i="1" s="1"/>
  <c r="W1252" i="1" a="1"/>
  <c r="W1252" i="1" s="1"/>
  <c r="W1253" i="1" a="1"/>
  <c r="W1253" i="1" s="1"/>
  <c r="W1254" i="1" a="1"/>
  <c r="W1254" i="1" s="1"/>
  <c r="W1256" i="1" a="1"/>
  <c r="W1256" i="1" s="1"/>
  <c r="W1257" i="1" a="1"/>
  <c r="W1257" i="1" s="1"/>
  <c r="W1258" i="1" a="1"/>
  <c r="W1258" i="1" s="1"/>
  <c r="W1259" i="1" a="1"/>
  <c r="W1259" i="1" s="1"/>
  <c r="W1260" i="1" a="1"/>
  <c r="W1260" i="1" s="1"/>
  <c r="W1261" i="1" a="1"/>
  <c r="W1261" i="1" s="1"/>
  <c r="W1262" i="1" a="1"/>
  <c r="W1262" i="1" s="1"/>
  <c r="W1263" i="1" a="1"/>
  <c r="W1263" i="1" s="1"/>
  <c r="W1264" i="1" a="1"/>
  <c r="W1264" i="1" s="1"/>
  <c r="W1265" i="1" a="1"/>
  <c r="W1265" i="1" s="1"/>
  <c r="W1266" i="1" a="1"/>
  <c r="W1266" i="1" s="1"/>
  <c r="W1267" i="1" a="1"/>
  <c r="W1267" i="1" s="1"/>
  <c r="W1268" i="1" a="1"/>
  <c r="W1268" i="1" s="1"/>
  <c r="W1270" i="1" a="1"/>
  <c r="W1270" i="1" s="1"/>
  <c r="W1271" i="1" a="1"/>
  <c r="W1271" i="1" s="1"/>
  <c r="W1273" i="1" a="1"/>
  <c r="W1273" i="1" s="1"/>
  <c r="W1274" i="1" a="1"/>
  <c r="W1274" i="1" s="1"/>
  <c r="W1275" i="1" a="1"/>
  <c r="W1275" i="1" s="1"/>
  <c r="W1276" i="1" a="1"/>
  <c r="W1276" i="1" s="1"/>
  <c r="W1277" i="1" a="1"/>
  <c r="W1277" i="1" s="1"/>
  <c r="W1278" i="1" a="1"/>
  <c r="W1278" i="1" s="1"/>
  <c r="W1279" i="1" a="1"/>
  <c r="W1279" i="1" s="1"/>
  <c r="W1280" i="1" a="1"/>
  <c r="W1280" i="1" s="1"/>
  <c r="W1281" i="1" a="1"/>
  <c r="W1281" i="1" s="1"/>
  <c r="W1282" i="1" a="1"/>
  <c r="W1282" i="1" s="1"/>
  <c r="W1284" i="1" a="1"/>
  <c r="W1284" i="1" s="1"/>
  <c r="W1285" i="1" a="1"/>
  <c r="W1285" i="1" s="1"/>
  <c r="W1286" i="1" a="1"/>
  <c r="W1286" i="1" s="1"/>
  <c r="W1287" i="1" a="1"/>
  <c r="W1287" i="1" s="1"/>
  <c r="W1288" i="1" a="1"/>
  <c r="W1288" i="1" s="1"/>
  <c r="W1289" i="1" a="1"/>
  <c r="W1289" i="1" s="1"/>
  <c r="W1290" i="1" a="1"/>
  <c r="W1290" i="1" s="1"/>
  <c r="W1291" i="1" a="1"/>
  <c r="W1291" i="1" s="1"/>
  <c r="W1293" i="1" a="1"/>
  <c r="W1293" i="1" s="1"/>
  <c r="W1294" i="1" a="1"/>
  <c r="W1294" i="1" s="1"/>
  <c r="W1295" i="1" a="1"/>
  <c r="W1295" i="1" s="1"/>
  <c r="W1296" i="1" a="1"/>
  <c r="W1296" i="1" s="1"/>
  <c r="W1297" i="1" a="1"/>
  <c r="W1297" i="1" s="1"/>
  <c r="W1298" i="1" a="1"/>
  <c r="W1298" i="1" s="1"/>
  <c r="W1299" i="1" a="1"/>
  <c r="W1299" i="1" s="1"/>
  <c r="W1300" i="1" a="1"/>
  <c r="W1300" i="1" s="1"/>
  <c r="W1301" i="1" a="1"/>
  <c r="W1301" i="1" s="1"/>
  <c r="W1302" i="1" a="1"/>
  <c r="W1302" i="1" s="1"/>
  <c r="W1303" i="1" a="1"/>
  <c r="W1303" i="1" s="1"/>
  <c r="W1304" i="1" a="1"/>
  <c r="W1304" i="1" s="1"/>
  <c r="W1305" i="1" a="1"/>
  <c r="W1305" i="1" s="1"/>
  <c r="W1306" i="1" a="1"/>
  <c r="W1306" i="1" s="1"/>
  <c r="W1307" i="1" a="1"/>
  <c r="W1307" i="1" s="1"/>
  <c r="W1308" i="1" a="1"/>
  <c r="W1308" i="1" s="1"/>
  <c r="W1309" i="1" a="1"/>
  <c r="W1309" i="1" s="1"/>
  <c r="W1310" i="1" a="1"/>
  <c r="W1310" i="1" s="1"/>
  <c r="W1311" i="1" a="1"/>
  <c r="W1311" i="1" s="1"/>
  <c r="W1312" i="1" a="1"/>
  <c r="W1312" i="1" s="1"/>
  <c r="W1313" i="1" a="1"/>
  <c r="W1313" i="1" s="1"/>
  <c r="W1314" i="1" a="1"/>
  <c r="W1314" i="1" s="1"/>
  <c r="W1315" i="1" a="1"/>
  <c r="W1315" i="1" s="1"/>
  <c r="W1316" i="1" a="1"/>
  <c r="W1316" i="1" s="1"/>
  <c r="W1317" i="1" a="1"/>
  <c r="W1317" i="1" s="1"/>
  <c r="W1318" i="1" a="1"/>
  <c r="W1318" i="1" s="1"/>
  <c r="W1319" i="1" a="1"/>
  <c r="W1319" i="1" s="1"/>
  <c r="W1320" i="1" a="1"/>
  <c r="W1320" i="1" s="1"/>
  <c r="W1321" i="1" a="1"/>
  <c r="W1321" i="1" s="1"/>
  <c r="W1322" i="1" a="1"/>
  <c r="W1322" i="1" s="1"/>
  <c r="W1325" i="1" a="1"/>
  <c r="W1325" i="1" s="1"/>
  <c r="W1326" i="1" a="1"/>
  <c r="W1326" i="1" s="1"/>
  <c r="W1327" i="1" a="1"/>
  <c r="W1327" i="1" s="1"/>
  <c r="W1328" i="1" a="1"/>
  <c r="W1328" i="1" s="1"/>
  <c r="W1329" i="1" a="1"/>
  <c r="W1329" i="1" s="1"/>
  <c r="W1330" i="1" a="1"/>
  <c r="W1330" i="1" s="1"/>
  <c r="W1331" i="1" a="1"/>
  <c r="W1331" i="1" s="1"/>
  <c r="W1332" i="1" a="1"/>
  <c r="W1332" i="1" s="1"/>
  <c r="W1333" i="1" a="1"/>
  <c r="W1333" i="1" s="1"/>
  <c r="W1334" i="1" a="1"/>
  <c r="W1334" i="1" s="1"/>
  <c r="W1335" i="1" a="1"/>
  <c r="W1335" i="1" s="1"/>
  <c r="W1336" i="1" a="1"/>
  <c r="W1336" i="1" s="1"/>
  <c r="W1338" i="1" a="1"/>
  <c r="W1338" i="1" s="1"/>
  <c r="W1339" i="1" a="1"/>
  <c r="W1339" i="1" s="1"/>
  <c r="W1340" i="1" a="1"/>
  <c r="W1340" i="1" s="1"/>
  <c r="W1341" i="1" a="1"/>
  <c r="W1341" i="1" s="1"/>
  <c r="W1342" i="1" a="1"/>
  <c r="W1342" i="1" s="1"/>
  <c r="W1343" i="1" a="1"/>
  <c r="W1343" i="1" s="1"/>
  <c r="W1344" i="1" a="1"/>
  <c r="W1344" i="1" s="1"/>
  <c r="W1345" i="1" a="1"/>
  <c r="W1345" i="1" s="1"/>
  <c r="W1346" i="1" a="1"/>
  <c r="W1346" i="1" s="1"/>
  <c r="W1347" i="1" a="1"/>
  <c r="W1347" i="1" s="1"/>
  <c r="W1348" i="1" a="1"/>
  <c r="W1348" i="1" s="1"/>
  <c r="W1349" i="1" a="1"/>
  <c r="W1349" i="1" s="1"/>
  <c r="W1350" i="1" a="1"/>
  <c r="W1350" i="1" s="1"/>
  <c r="W1351" i="1" a="1"/>
  <c r="W1351" i="1" s="1"/>
  <c r="W1352" i="1" a="1"/>
  <c r="W1352" i="1" s="1"/>
  <c r="W1353" i="1" a="1"/>
  <c r="W1353" i="1" s="1"/>
  <c r="W1354" i="1" a="1"/>
  <c r="W1354" i="1" s="1"/>
  <c r="W1355" i="1" a="1"/>
  <c r="W1355" i="1" s="1"/>
  <c r="W1356" i="1" a="1"/>
  <c r="W1356" i="1" s="1"/>
  <c r="W1357" i="1" a="1"/>
  <c r="W1357" i="1" s="1"/>
  <c r="W1358" i="1" a="1"/>
  <c r="W1358" i="1" s="1"/>
  <c r="W1359" i="1" a="1"/>
  <c r="W1359" i="1" s="1"/>
  <c r="W1361" i="1" a="1"/>
  <c r="W1361" i="1" s="1"/>
  <c r="W1362" i="1" a="1"/>
  <c r="W1362" i="1" s="1"/>
  <c r="W1363" i="1" a="1"/>
  <c r="W1363" i="1" s="1"/>
  <c r="W1364" i="1" a="1"/>
  <c r="W1364" i="1" s="1"/>
  <c r="W1365" i="1" a="1"/>
  <c r="W1365" i="1" s="1"/>
  <c r="W1366" i="1" a="1"/>
  <c r="W1366" i="1" s="1"/>
  <c r="W1368" i="1" a="1"/>
  <c r="W1368" i="1" s="1"/>
  <c r="W1369" i="1" a="1"/>
  <c r="W1369" i="1" s="1"/>
  <c r="W1370" i="1" a="1"/>
  <c r="W1370" i="1" s="1"/>
  <c r="W1371" i="1" a="1"/>
  <c r="W1371" i="1" s="1"/>
  <c r="W1372" i="1" a="1"/>
  <c r="W1372" i="1" s="1"/>
  <c r="W1373" i="1" a="1"/>
  <c r="W1373" i="1" s="1"/>
  <c r="W1374" i="1" a="1"/>
  <c r="W1374" i="1" s="1"/>
  <c r="W1375" i="1" a="1"/>
  <c r="W1375" i="1" s="1"/>
  <c r="W1376" i="1" a="1"/>
  <c r="W1376" i="1" s="1"/>
  <c r="W1377" i="1" a="1"/>
  <c r="W1377" i="1" s="1"/>
  <c r="W1378" i="1" a="1"/>
  <c r="W1378" i="1" s="1"/>
  <c r="W1379" i="1" a="1"/>
  <c r="W1379" i="1" s="1"/>
  <c r="W1380" i="1" a="1"/>
  <c r="W1380" i="1" s="1"/>
  <c r="W1381" i="1" a="1"/>
  <c r="W1381" i="1" s="1"/>
  <c r="W1382" i="1" a="1"/>
  <c r="W1382" i="1" s="1"/>
  <c r="W1384" i="1" a="1"/>
  <c r="W1384" i="1" s="1"/>
  <c r="W1385" i="1" a="1"/>
  <c r="W1385" i="1" s="1"/>
  <c r="W1386" i="1" a="1"/>
  <c r="W1386" i="1" s="1"/>
  <c r="W1387" i="1" a="1"/>
  <c r="W1387" i="1" s="1"/>
  <c r="W1388" i="1" a="1"/>
  <c r="W1388" i="1" s="1"/>
  <c r="W1389" i="1" a="1"/>
  <c r="W1389" i="1" s="1"/>
  <c r="W1391" i="1" a="1"/>
  <c r="W1391" i="1" s="1"/>
  <c r="W1392" i="1" a="1"/>
  <c r="W1392" i="1" s="1"/>
  <c r="W1393" i="1" a="1"/>
  <c r="W1393" i="1" s="1"/>
  <c r="W1394" i="1" a="1"/>
  <c r="W1394" i="1" s="1"/>
  <c r="W1395" i="1" a="1"/>
  <c r="W1395" i="1" s="1"/>
  <c r="W1396" i="1" a="1"/>
  <c r="W1396" i="1" s="1"/>
  <c r="W1397" i="1" a="1"/>
  <c r="W1397" i="1" s="1"/>
  <c r="W1400" i="1" a="1"/>
  <c r="W1400" i="1" s="1"/>
  <c r="W1401" i="1" a="1"/>
  <c r="W1401" i="1" s="1"/>
  <c r="W1402" i="1" a="1"/>
  <c r="W1402" i="1" s="1"/>
  <c r="W1403" i="1" a="1"/>
  <c r="W1403" i="1" s="1"/>
  <c r="W14" i="1" a="1"/>
  <c r="W14" i="1" s="1"/>
  <c r="W15" i="1" a="1"/>
  <c r="W15" i="1" s="1"/>
  <c r="W16" i="1" a="1"/>
  <c r="W16" i="1" s="1"/>
  <c r="W17" i="1" a="1"/>
  <c r="W17" i="1" s="1"/>
  <c r="W13" i="1" a="1"/>
  <c r="W13" i="1" s="1"/>
  <c r="V2" i="1" l="1"/>
  <c r="X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007" i="1"/>
  <c r="V1008" i="1"/>
  <c r="V1009" i="1"/>
  <c r="V1010" i="1"/>
  <c r="V1011" i="1"/>
  <c r="V1012" i="1"/>
  <c r="V1013" i="1"/>
  <c r="V1014" i="1"/>
  <c r="V1015" i="1"/>
  <c r="V1016" i="1"/>
  <c r="V1017" i="1"/>
  <c r="V1018" i="1"/>
  <c r="V1019" i="1"/>
  <c r="V1020" i="1"/>
  <c r="V1021" i="1"/>
  <c r="V1022" i="1"/>
  <c r="V1023" i="1"/>
  <c r="V1024" i="1"/>
  <c r="V1025" i="1"/>
  <c r="V1026" i="1"/>
  <c r="V1027" i="1"/>
  <c r="V1028" i="1"/>
  <c r="V1029" i="1"/>
  <c r="V1030" i="1"/>
  <c r="V1031" i="1"/>
  <c r="V1032" i="1"/>
  <c r="V1033" i="1"/>
  <c r="V1034" i="1"/>
  <c r="V1035" i="1"/>
  <c r="V1036" i="1"/>
  <c r="V1037" i="1"/>
  <c r="V1038" i="1"/>
  <c r="V1039" i="1"/>
  <c r="V1040" i="1"/>
  <c r="V1041" i="1"/>
  <c r="V1042" i="1"/>
  <c r="V1043" i="1"/>
  <c r="V1044" i="1"/>
  <c r="V1045" i="1"/>
  <c r="V1046" i="1"/>
  <c r="V1047" i="1"/>
  <c r="V1048" i="1"/>
  <c r="V1049" i="1"/>
  <c r="V1050" i="1"/>
  <c r="V1051" i="1"/>
  <c r="V1052" i="1"/>
  <c r="V1053" i="1"/>
  <c r="V1054" i="1"/>
  <c r="V1055" i="1"/>
  <c r="V1056" i="1"/>
  <c r="V1057" i="1"/>
  <c r="V1058" i="1"/>
  <c r="V1059" i="1"/>
  <c r="V1060" i="1"/>
  <c r="V1061" i="1"/>
  <c r="V1062" i="1"/>
  <c r="V1063" i="1"/>
  <c r="V1064" i="1"/>
  <c r="V1065" i="1"/>
  <c r="V1066" i="1"/>
  <c r="V1067" i="1"/>
  <c r="V1068" i="1"/>
  <c r="V1069" i="1"/>
  <c r="V1070" i="1"/>
  <c r="V1071" i="1"/>
  <c r="V1072" i="1"/>
  <c r="V1073" i="1"/>
  <c r="V1074" i="1"/>
  <c r="V1075" i="1"/>
  <c r="V1076" i="1"/>
  <c r="V1077" i="1"/>
  <c r="V1078" i="1"/>
  <c r="V1079" i="1"/>
  <c r="V1080" i="1"/>
  <c r="V1081" i="1"/>
  <c r="V1082" i="1"/>
  <c r="V1083" i="1"/>
  <c r="V1084" i="1"/>
  <c r="V1085" i="1"/>
  <c r="V1086" i="1"/>
  <c r="V1087" i="1"/>
  <c r="V1088" i="1"/>
  <c r="V1089" i="1"/>
  <c r="V1090" i="1"/>
  <c r="V1091" i="1"/>
  <c r="V1092" i="1"/>
  <c r="V1093" i="1"/>
  <c r="V1094" i="1"/>
  <c r="V1095" i="1"/>
  <c r="V1096" i="1"/>
  <c r="V1097" i="1"/>
  <c r="V1098" i="1"/>
  <c r="V1099" i="1"/>
  <c r="V1100" i="1"/>
  <c r="V1101" i="1"/>
  <c r="V1102" i="1"/>
  <c r="V1103" i="1"/>
  <c r="V1104" i="1"/>
  <c r="V1105" i="1"/>
  <c r="V1106" i="1"/>
  <c r="V1107" i="1"/>
  <c r="V1108" i="1"/>
  <c r="V1109" i="1"/>
  <c r="V1110" i="1"/>
  <c r="V1111" i="1"/>
  <c r="V1112" i="1"/>
  <c r="V1113" i="1"/>
  <c r="V1114" i="1"/>
  <c r="V1115" i="1"/>
  <c r="V1116" i="1"/>
  <c r="V1117" i="1"/>
  <c r="V1118" i="1"/>
  <c r="V1119" i="1"/>
  <c r="V1120" i="1"/>
  <c r="V1121" i="1"/>
  <c r="V1122" i="1"/>
  <c r="V1123" i="1"/>
  <c r="V1124" i="1"/>
  <c r="V1125" i="1"/>
  <c r="V1126" i="1"/>
  <c r="V1127" i="1"/>
  <c r="V1128" i="1"/>
  <c r="V1129" i="1"/>
  <c r="V1130" i="1"/>
  <c r="V1131" i="1"/>
  <c r="V1132" i="1"/>
  <c r="V1133" i="1"/>
  <c r="V1134" i="1"/>
  <c r="V1135" i="1"/>
  <c r="V1136" i="1"/>
  <c r="V1137" i="1"/>
  <c r="V1138" i="1"/>
  <c r="V1139" i="1"/>
  <c r="V1140" i="1"/>
  <c r="V1141" i="1"/>
  <c r="V1142" i="1"/>
  <c r="V1143" i="1"/>
  <c r="V1144" i="1"/>
  <c r="V1145" i="1"/>
  <c r="V1146" i="1"/>
  <c r="V1147" i="1"/>
  <c r="V1148" i="1"/>
  <c r="V1149" i="1"/>
  <c r="V1150" i="1"/>
  <c r="V1151" i="1"/>
  <c r="V1152" i="1"/>
  <c r="V1153" i="1"/>
  <c r="V1154" i="1"/>
  <c r="V1155" i="1"/>
  <c r="V1156" i="1"/>
  <c r="V1157" i="1"/>
  <c r="V1158" i="1"/>
  <c r="V1159" i="1"/>
  <c r="V1160" i="1"/>
  <c r="V1161" i="1"/>
  <c r="V1162" i="1"/>
  <c r="V1163" i="1"/>
  <c r="V1164" i="1"/>
  <c r="V1165" i="1"/>
  <c r="V1166" i="1"/>
  <c r="V1167" i="1"/>
  <c r="V1168" i="1"/>
  <c r="V1169" i="1"/>
  <c r="V1170" i="1"/>
  <c r="V1171" i="1"/>
  <c r="V1172" i="1"/>
  <c r="V1173" i="1"/>
  <c r="V1174" i="1"/>
  <c r="V1175" i="1"/>
  <c r="V1176" i="1"/>
  <c r="V1177" i="1"/>
  <c r="V1178" i="1"/>
  <c r="V1179" i="1"/>
  <c r="V1180" i="1"/>
  <c r="V1181" i="1"/>
  <c r="V1182" i="1"/>
  <c r="V1183" i="1"/>
  <c r="V1184" i="1"/>
  <c r="V1185" i="1"/>
  <c r="V1186" i="1"/>
  <c r="V1187" i="1"/>
  <c r="V1188" i="1"/>
  <c r="V1189" i="1"/>
  <c r="V1190" i="1"/>
  <c r="V1191" i="1"/>
  <c r="V1192" i="1"/>
  <c r="V1193" i="1"/>
  <c r="V1194" i="1"/>
  <c r="V1195" i="1"/>
  <c r="V1196" i="1"/>
  <c r="V1197" i="1"/>
  <c r="V1198" i="1"/>
  <c r="V1199" i="1"/>
  <c r="V1200" i="1"/>
  <c r="V1201" i="1"/>
  <c r="V1202" i="1"/>
  <c r="V1203" i="1"/>
  <c r="V1204" i="1"/>
  <c r="V1205" i="1"/>
  <c r="V1206" i="1"/>
  <c r="V1207" i="1"/>
  <c r="V1208" i="1"/>
  <c r="V1209" i="1"/>
  <c r="V1210" i="1"/>
  <c r="V1211" i="1"/>
  <c r="V1212" i="1"/>
  <c r="V1213" i="1"/>
  <c r="V1214" i="1"/>
  <c r="V1215" i="1"/>
  <c r="V1216" i="1"/>
  <c r="V1217" i="1"/>
  <c r="V1218" i="1"/>
  <c r="V1219" i="1"/>
  <c r="V1220" i="1"/>
  <c r="V1221" i="1"/>
  <c r="V1222" i="1"/>
  <c r="V1223" i="1"/>
  <c r="V1224" i="1"/>
  <c r="V1225" i="1"/>
  <c r="V1226" i="1"/>
  <c r="V1227" i="1"/>
  <c r="V1228" i="1"/>
  <c r="V1229" i="1"/>
  <c r="V1230" i="1"/>
  <c r="V1231" i="1"/>
  <c r="V1232" i="1"/>
  <c r="V1233" i="1"/>
  <c r="V1234" i="1"/>
  <c r="V1235" i="1"/>
  <c r="V1236" i="1"/>
  <c r="V1237" i="1"/>
  <c r="V1238" i="1"/>
  <c r="V1239" i="1"/>
  <c r="V1240" i="1"/>
  <c r="V1241" i="1"/>
  <c r="V1242" i="1"/>
  <c r="V1243" i="1"/>
  <c r="V1244" i="1"/>
  <c r="V1245" i="1"/>
  <c r="V1246" i="1"/>
  <c r="V1247" i="1"/>
  <c r="V1248" i="1"/>
  <c r="V1249" i="1"/>
  <c r="V1250" i="1"/>
  <c r="V1251" i="1"/>
  <c r="V1252" i="1"/>
  <c r="V1253" i="1"/>
  <c r="V1254" i="1"/>
  <c r="V1255" i="1"/>
  <c r="V1256" i="1"/>
  <c r="V1257" i="1"/>
  <c r="V1258" i="1"/>
  <c r="V1259" i="1"/>
  <c r="V1260" i="1"/>
  <c r="V1261" i="1"/>
  <c r="V1262" i="1"/>
  <c r="V1263" i="1"/>
  <c r="V1264" i="1"/>
  <c r="V1265" i="1"/>
  <c r="V1266" i="1"/>
  <c r="V1267" i="1"/>
  <c r="V1268" i="1"/>
  <c r="V1269" i="1"/>
  <c r="V1270" i="1"/>
  <c r="V1271" i="1"/>
  <c r="V1272" i="1"/>
  <c r="V1273" i="1"/>
  <c r="V1274" i="1"/>
  <c r="V1275" i="1"/>
  <c r="V1276" i="1"/>
  <c r="V1277" i="1"/>
  <c r="V1278" i="1"/>
  <c r="V1279" i="1"/>
  <c r="V1280" i="1"/>
  <c r="V1281" i="1"/>
  <c r="V1282" i="1"/>
  <c r="V1283" i="1"/>
  <c r="V1284" i="1"/>
  <c r="V1285" i="1"/>
  <c r="V1286" i="1"/>
  <c r="V1287" i="1"/>
  <c r="V1288" i="1"/>
  <c r="V1289" i="1"/>
  <c r="V1290" i="1"/>
  <c r="V1291" i="1"/>
  <c r="V1292" i="1"/>
  <c r="V1293" i="1"/>
  <c r="V1294" i="1"/>
  <c r="V1295" i="1"/>
  <c r="V1296" i="1"/>
  <c r="V1297" i="1"/>
  <c r="V1298" i="1"/>
  <c r="V1299" i="1"/>
  <c r="V1300" i="1"/>
  <c r="V1301" i="1"/>
  <c r="V1302" i="1"/>
  <c r="V1303" i="1"/>
  <c r="V1304" i="1"/>
  <c r="V1305" i="1"/>
  <c r="V1306" i="1"/>
  <c r="V1307" i="1"/>
  <c r="V1308" i="1"/>
  <c r="V1309" i="1"/>
  <c r="V1310" i="1"/>
  <c r="V1311" i="1"/>
  <c r="V1312" i="1"/>
  <c r="V1313" i="1"/>
  <c r="V1314" i="1"/>
  <c r="V1315" i="1"/>
  <c r="V1316" i="1"/>
  <c r="V1317" i="1"/>
  <c r="V1318" i="1"/>
  <c r="V1319" i="1"/>
  <c r="V1320" i="1"/>
  <c r="V1321" i="1"/>
  <c r="V1322" i="1"/>
  <c r="V1323" i="1"/>
  <c r="V1324" i="1"/>
  <c r="V1325" i="1"/>
  <c r="V1326" i="1"/>
  <c r="V1327" i="1"/>
  <c r="V1328" i="1"/>
  <c r="V1329" i="1"/>
  <c r="V1330" i="1"/>
  <c r="V1331" i="1"/>
  <c r="V1332" i="1"/>
  <c r="V1333" i="1"/>
  <c r="V1334" i="1"/>
  <c r="V1335" i="1"/>
  <c r="V1336" i="1"/>
  <c r="V1337" i="1"/>
  <c r="V1338" i="1"/>
  <c r="V1339" i="1"/>
  <c r="V1340" i="1"/>
  <c r="V1341" i="1"/>
  <c r="V1342" i="1"/>
  <c r="V1343" i="1"/>
  <c r="V1344" i="1"/>
  <c r="V1345" i="1"/>
  <c r="V1346" i="1"/>
  <c r="V1347" i="1"/>
  <c r="V1348" i="1"/>
  <c r="V1349" i="1"/>
  <c r="V1350" i="1"/>
  <c r="V1351" i="1"/>
  <c r="V1352" i="1"/>
  <c r="V1353" i="1"/>
  <c r="V1354" i="1"/>
  <c r="V1355" i="1"/>
  <c r="V1356" i="1"/>
  <c r="V1357" i="1"/>
  <c r="V1358" i="1"/>
  <c r="V1359" i="1"/>
  <c r="V1360" i="1"/>
  <c r="V1361" i="1"/>
  <c r="V1362" i="1"/>
  <c r="V1363" i="1"/>
  <c r="V1364" i="1"/>
  <c r="V1365" i="1"/>
  <c r="V1366" i="1"/>
  <c r="V1367" i="1"/>
  <c r="V1368" i="1"/>
  <c r="V1369" i="1"/>
  <c r="V1370" i="1"/>
  <c r="V1371" i="1"/>
  <c r="V1372" i="1"/>
  <c r="V1373" i="1"/>
  <c r="V1374" i="1"/>
  <c r="V1375" i="1"/>
  <c r="V1376" i="1"/>
  <c r="V1377" i="1"/>
  <c r="V1378" i="1"/>
  <c r="V1379" i="1"/>
  <c r="V1380" i="1"/>
  <c r="V1381" i="1"/>
  <c r="V1382" i="1"/>
  <c r="V1383" i="1"/>
  <c r="V1384" i="1"/>
  <c r="V1385" i="1"/>
  <c r="V1386" i="1"/>
  <c r="V1387" i="1"/>
  <c r="V1388" i="1"/>
  <c r="V1389" i="1"/>
  <c r="V1390" i="1"/>
  <c r="V1391" i="1"/>
  <c r="V1392" i="1"/>
  <c r="V1393" i="1"/>
  <c r="V1394" i="1"/>
  <c r="V1395" i="1"/>
  <c r="V1396" i="1"/>
  <c r="V1397" i="1"/>
  <c r="V1398" i="1"/>
  <c r="V1399" i="1"/>
  <c r="V1400" i="1"/>
  <c r="V1401" i="1"/>
  <c r="V1402" i="1"/>
  <c r="V1403" i="1"/>
  <c r="V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<sst xmlns="http://schemas.openxmlformats.org/spreadsheetml/2006/main" count="13546" uniqueCount="4787">
  <si>
    <t>Genre</t>
  </si>
  <si>
    <t>espèce</t>
  </si>
  <si>
    <t>Nom commun</t>
  </si>
  <si>
    <t>Variété</t>
  </si>
  <si>
    <t>Amaranthus</t>
  </si>
  <si>
    <t>caudatus</t>
  </si>
  <si>
    <t>Coral Fountain</t>
  </si>
  <si>
    <t>KG</t>
  </si>
  <si>
    <t>Aquilegia</t>
  </si>
  <si>
    <t>skinneri</t>
  </si>
  <si>
    <t>Ancolie</t>
  </si>
  <si>
    <t>skinneri Tequila Sunrise</t>
  </si>
  <si>
    <t>vulgaris</t>
  </si>
  <si>
    <t>Asarina</t>
  </si>
  <si>
    <t>scandens</t>
  </si>
  <si>
    <t>Asarine scandens</t>
  </si>
  <si>
    <t>Formula Mix</t>
  </si>
  <si>
    <t>KS</t>
  </si>
  <si>
    <t>Calendula</t>
  </si>
  <si>
    <t>officinalis</t>
  </si>
  <si>
    <t>Souci</t>
  </si>
  <si>
    <t>Porcupine Orange</t>
  </si>
  <si>
    <t>Pygmy Buff</t>
  </si>
  <si>
    <t>Ivory Princess</t>
  </si>
  <si>
    <t>Bull's Eye</t>
  </si>
  <si>
    <t>Eucalyptus</t>
  </si>
  <si>
    <t>citriodora</t>
  </si>
  <si>
    <t>Cosmos</t>
  </si>
  <si>
    <t>bipinnatus</t>
  </si>
  <si>
    <t>Fizzy White (Psyche White)</t>
  </si>
  <si>
    <t>Fizzy Pink</t>
  </si>
  <si>
    <t>Sea Shells Red (Pied Piper Red)</t>
  </si>
  <si>
    <t>Kiiro</t>
  </si>
  <si>
    <t>Cynoglossum</t>
  </si>
  <si>
    <t>amabile</t>
  </si>
  <si>
    <t>Mystery Rose</t>
  </si>
  <si>
    <t>Dahlia</t>
  </si>
  <si>
    <t>Dahlia nain</t>
  </si>
  <si>
    <t>Digitalis</t>
  </si>
  <si>
    <t>purpurea</t>
  </si>
  <si>
    <t>Digitale</t>
  </si>
  <si>
    <t>Candy Mountain Rose</t>
  </si>
  <si>
    <t>Candy Mountain Mix</t>
  </si>
  <si>
    <t>Pam's Split</t>
  </si>
  <si>
    <t>Echinacea</t>
  </si>
  <si>
    <t>hybrida</t>
  </si>
  <si>
    <t>Paradiso Tall Mix</t>
  </si>
  <si>
    <t>Alan's Pride</t>
  </si>
  <si>
    <t>Bravado</t>
  </si>
  <si>
    <t>Erodium</t>
  </si>
  <si>
    <t>pelargoniiflorum</t>
  </si>
  <si>
    <t>Sweetheart</t>
  </si>
  <si>
    <t>Eschscholzia</t>
  </si>
  <si>
    <t>californica</t>
  </si>
  <si>
    <t>Thai Silk Appleblossom Chiffon Imp.</t>
  </si>
  <si>
    <t>Helianthus</t>
  </si>
  <si>
    <t>annuus</t>
  </si>
  <si>
    <t>Claret F1</t>
  </si>
  <si>
    <t>Garden Statement</t>
  </si>
  <si>
    <t>Solar Power F1</t>
  </si>
  <si>
    <t>Summer Breeze F1 (GreenHeart)</t>
  </si>
  <si>
    <t>Mongolian Giant</t>
  </si>
  <si>
    <t>Heliopsis</t>
  </si>
  <si>
    <t>helianthoides</t>
  </si>
  <si>
    <t>Heliopsis scabra</t>
  </si>
  <si>
    <t>Sunburst</t>
  </si>
  <si>
    <t>x multifida</t>
  </si>
  <si>
    <t>Ipomée multifida</t>
  </si>
  <si>
    <t>Cardinal Climber</t>
  </si>
  <si>
    <t>Ipomoea</t>
  </si>
  <si>
    <t>x imperialis</t>
  </si>
  <si>
    <t>Sunrise Serenade</t>
  </si>
  <si>
    <t>Knautia</t>
  </si>
  <si>
    <t>macedonia</t>
  </si>
  <si>
    <t>macedonia Melton Pastels</t>
  </si>
  <si>
    <t>Lagurus</t>
  </si>
  <si>
    <t>ovatus</t>
  </si>
  <si>
    <t>Bunny Tails</t>
  </si>
  <si>
    <t>Lathyrus</t>
  </si>
  <si>
    <t>odoratus</t>
  </si>
  <si>
    <t>Pois de Senteur</t>
  </si>
  <si>
    <t>Spencer Midnight</t>
  </si>
  <si>
    <t>Spencer Nimbus</t>
  </si>
  <si>
    <t>Spencer Old Times</t>
  </si>
  <si>
    <t>King Size Navy Blue</t>
  </si>
  <si>
    <t>King Size Formula Mixture</t>
  </si>
  <si>
    <t>Lavatera</t>
  </si>
  <si>
    <t>trimestris</t>
  </si>
  <si>
    <t>Malva</t>
  </si>
  <si>
    <t>sylvestris</t>
  </si>
  <si>
    <t>Malva sylvestris</t>
  </si>
  <si>
    <t>Zebrina</t>
  </si>
  <si>
    <t>Matthiola</t>
  </si>
  <si>
    <t>incana</t>
  </si>
  <si>
    <t>Giroflée quarantaine</t>
  </si>
  <si>
    <t>Anytime Formula Mix</t>
  </si>
  <si>
    <t>Nigella</t>
  </si>
  <si>
    <t>damascena</t>
  </si>
  <si>
    <t>Nigelle de Damas</t>
  </si>
  <si>
    <t>Moody Blues</t>
  </si>
  <si>
    <t>papillosa (hispanica)</t>
  </si>
  <si>
    <t>Nigelle d'Espagne</t>
  </si>
  <si>
    <t>Eclipse (African Bride)</t>
  </si>
  <si>
    <t>Papaver</t>
  </si>
  <si>
    <t>commutatum</t>
  </si>
  <si>
    <t>Coquelicot coccinelle</t>
  </si>
  <si>
    <t>(P. commutatum Ladybird)</t>
  </si>
  <si>
    <t>Phlox</t>
  </si>
  <si>
    <t>drummondii</t>
  </si>
  <si>
    <t>Crème Brûlée</t>
  </si>
  <si>
    <t>Starry Eyes</t>
  </si>
  <si>
    <t>Trachelium</t>
  </si>
  <si>
    <t>caeruleum</t>
  </si>
  <si>
    <t>Black Knight</t>
  </si>
  <si>
    <t>White Knight</t>
  </si>
  <si>
    <t>Tropaeolum</t>
  </si>
  <si>
    <t>majus</t>
  </si>
  <si>
    <t>Capucine grimpante</t>
  </si>
  <si>
    <t>Purple Emperor</t>
  </si>
  <si>
    <t>Tip Top Apricot</t>
  </si>
  <si>
    <t>Capucine naine</t>
  </si>
  <si>
    <t>Baby Orange</t>
  </si>
  <si>
    <t>Baby Rose</t>
  </si>
  <si>
    <t>Baby Red</t>
  </si>
  <si>
    <t>Capucine</t>
  </si>
  <si>
    <t>Viola</t>
  </si>
  <si>
    <t>x williamsii</t>
  </si>
  <si>
    <t>Zinnia</t>
  </si>
  <si>
    <t>elegans</t>
  </si>
  <si>
    <t>Candy Cane Mix</t>
  </si>
  <si>
    <t>Zinnia à fleur de scabieuse</t>
  </si>
  <si>
    <t>Cresto! Peaches and Cream</t>
  </si>
  <si>
    <t>Cresto! Violet</t>
  </si>
  <si>
    <t>Anethum</t>
  </si>
  <si>
    <t>graveolens</t>
  </si>
  <si>
    <t>Aneth</t>
  </si>
  <si>
    <t>Hedger</t>
  </si>
  <si>
    <t>Basella</t>
  </si>
  <si>
    <t>rubra</t>
  </si>
  <si>
    <t>Epinard de Malabar</t>
  </si>
  <si>
    <t>Select Red</t>
  </si>
  <si>
    <t>Cucurbita</t>
  </si>
  <si>
    <t>maxima</t>
  </si>
  <si>
    <t>Phaseolus</t>
  </si>
  <si>
    <t>coccineus</t>
  </si>
  <si>
    <t>Haricot d'Espagne</t>
  </si>
  <si>
    <t>Sunset</t>
  </si>
  <si>
    <t>Fragaria</t>
  </si>
  <si>
    <t>vesca</t>
  </si>
  <si>
    <t>Fraisier des bois</t>
  </si>
  <si>
    <t>Yellow Wonder</t>
  </si>
  <si>
    <t>Achillea</t>
  </si>
  <si>
    <t>millefolium</t>
  </si>
  <si>
    <t>Achillée millefeuille</t>
  </si>
  <si>
    <t>Agastache</t>
  </si>
  <si>
    <t>Agastache cana</t>
  </si>
  <si>
    <t>Heather Queen</t>
  </si>
  <si>
    <t>rugosa</t>
  </si>
  <si>
    <t>Agastache rugosa</t>
  </si>
  <si>
    <t>Golden Jubilee</t>
  </si>
  <si>
    <t>Kinglet Mix</t>
  </si>
  <si>
    <t>Lagenaria</t>
  </si>
  <si>
    <t>siceraria</t>
  </si>
  <si>
    <t>Calebasse (Gourde-bouteille)</t>
  </si>
  <si>
    <t>Dinosaur</t>
  </si>
  <si>
    <t>Spencer Arthur Hellyer</t>
  </si>
  <si>
    <t>Spencer Mars</t>
  </si>
  <si>
    <t>Spencer Pulsar</t>
  </si>
  <si>
    <t>Spencer Royal Wedding</t>
  </si>
  <si>
    <t>Ageratum</t>
  </si>
  <si>
    <t>houstonianum</t>
  </si>
  <si>
    <t>Agératum haut</t>
  </si>
  <si>
    <t>QIS® Bouquet Blue</t>
  </si>
  <si>
    <t>Agrostemma</t>
  </si>
  <si>
    <t>githago</t>
  </si>
  <si>
    <t>Coquelourde</t>
  </si>
  <si>
    <t>Milas BIO</t>
  </si>
  <si>
    <t>cruentus</t>
  </si>
  <si>
    <t>Amarante</t>
  </si>
  <si>
    <t>Hot Biscuits</t>
  </si>
  <si>
    <t>Callistephus</t>
  </si>
  <si>
    <t>chinensis</t>
  </si>
  <si>
    <t>Reine-Marguerite</t>
  </si>
  <si>
    <t>Matsumoto Formula Mixture</t>
  </si>
  <si>
    <t>Centaurea</t>
  </si>
  <si>
    <t>montana</t>
  </si>
  <si>
    <t>Centaurée vivace</t>
  </si>
  <si>
    <t>Bleuet des Montagnes</t>
  </si>
  <si>
    <t>cyanus</t>
  </si>
  <si>
    <t>Centaurée barbeau</t>
  </si>
  <si>
    <t>Lady Mauve</t>
  </si>
  <si>
    <t>Cheiranthus</t>
  </si>
  <si>
    <t>cheiri</t>
  </si>
  <si>
    <t>Giroflée ravenelle</t>
  </si>
  <si>
    <t>des jardins haute en mélange</t>
  </si>
  <si>
    <t>Dianthus</t>
  </si>
  <si>
    <t>barbatus</t>
  </si>
  <si>
    <t>Œillet de poète</t>
  </si>
  <si>
    <t>Flora Pearl Appleblossom</t>
  </si>
  <si>
    <t>Pavot de Californie</t>
  </si>
  <si>
    <t>Euphorbia</t>
  </si>
  <si>
    <t>marginata</t>
  </si>
  <si>
    <t>Euphorbe (annuelle)</t>
  </si>
  <si>
    <t>panachée Kilimanjaro</t>
  </si>
  <si>
    <t>myrsinites</t>
  </si>
  <si>
    <t>Euphorbe (vivace)</t>
  </si>
  <si>
    <t>de Corse</t>
  </si>
  <si>
    <t>Gomphrena</t>
  </si>
  <si>
    <t>globosa</t>
  </si>
  <si>
    <t>QIS® Formula Mixture</t>
  </si>
  <si>
    <t>Pois de senteur</t>
  </si>
  <si>
    <t>Spring Sunshine Cream</t>
  </si>
  <si>
    <t>Spring Sunshine Light Blue</t>
  </si>
  <si>
    <t>Spring Sunshine Orange</t>
  </si>
  <si>
    <t>Winter Sunshine Navy</t>
  </si>
  <si>
    <t>Lupinus</t>
  </si>
  <si>
    <t>x polyphyllus</t>
  </si>
  <si>
    <t>Lupin vivace de Russel</t>
  </si>
  <si>
    <t>Mon Château rouge</t>
  </si>
  <si>
    <t>Phalaris</t>
  </si>
  <si>
    <t>canariensis</t>
  </si>
  <si>
    <t>des Canaries</t>
  </si>
  <si>
    <t>Platycodon</t>
  </si>
  <si>
    <t>grandiflorus</t>
  </si>
  <si>
    <t>Mariesii blue</t>
  </si>
  <si>
    <t>Portulaca</t>
  </si>
  <si>
    <t>grandiflora</t>
  </si>
  <si>
    <t>Pourpier à grandes fleurs</t>
  </si>
  <si>
    <t>Single Ruby</t>
  </si>
  <si>
    <t>Rudbeckia</t>
  </si>
  <si>
    <t>hirta</t>
  </si>
  <si>
    <t>Marmalade</t>
  </si>
  <si>
    <t>Tagetes</t>
  </si>
  <si>
    <t>patula</t>
  </si>
  <si>
    <t xml:space="preserve">Œillet d'Inde </t>
  </si>
  <si>
    <t>Grand Arlequin</t>
  </si>
  <si>
    <t>Bupleurum</t>
  </si>
  <si>
    <t>rotundifolium</t>
  </si>
  <si>
    <t>Buplèvre</t>
  </si>
  <si>
    <t>Griffithii</t>
  </si>
  <si>
    <t>Sonata white</t>
  </si>
  <si>
    <t>Dolichos</t>
  </si>
  <si>
    <t>lablab</t>
  </si>
  <si>
    <t>Dolique</t>
  </si>
  <si>
    <t>Ruby Moon</t>
  </si>
  <si>
    <t>Foeniculum</t>
  </si>
  <si>
    <t>vulgare</t>
  </si>
  <si>
    <t xml:space="preserve">Fenouil </t>
  </si>
  <si>
    <t>Smokey  bronze</t>
  </si>
  <si>
    <t>vulgaris stellata</t>
  </si>
  <si>
    <t>Nora Barlow</t>
  </si>
  <si>
    <t>Black Barlow</t>
  </si>
  <si>
    <t>Centaurée bleuet</t>
  </si>
  <si>
    <t>Polka Dot</t>
  </si>
  <si>
    <t>Scarlet Bedder</t>
  </si>
  <si>
    <t>Bedder Mix</t>
  </si>
  <si>
    <t>Double Click Mix</t>
  </si>
  <si>
    <t>Sonata Mix</t>
  </si>
  <si>
    <t>Delphinium</t>
  </si>
  <si>
    <t>elatum</t>
  </si>
  <si>
    <t>Magic Fountains Mix</t>
  </si>
  <si>
    <t>caryophyllus</t>
  </si>
  <si>
    <t>Œillet des fleuristes</t>
  </si>
  <si>
    <t>plumarius</t>
  </si>
  <si>
    <t>Œillet mignardise</t>
  </si>
  <si>
    <t>Sweetness Mix</t>
  </si>
  <si>
    <t>x mertonensis</t>
  </si>
  <si>
    <t>mertonensis Summer King</t>
  </si>
  <si>
    <t>purpurea Alba, blanc pur</t>
  </si>
  <si>
    <t>Iberis</t>
  </si>
  <si>
    <t>umbellata</t>
  </si>
  <si>
    <t>nain Fairy Mix</t>
  </si>
  <si>
    <t>Lavandula</t>
  </si>
  <si>
    <t>Lavande</t>
  </si>
  <si>
    <t>Leucanthemum</t>
  </si>
  <si>
    <t>Marguerite</t>
  </si>
  <si>
    <t>des Prés</t>
  </si>
  <si>
    <t>Lobelia</t>
  </si>
  <si>
    <t>erinus compacta</t>
  </si>
  <si>
    <t>Lobélia nain</t>
  </si>
  <si>
    <t>Cambridge</t>
  </si>
  <si>
    <t>String of Pearls Mix</t>
  </si>
  <si>
    <t>moschata</t>
  </si>
  <si>
    <t>Monarda</t>
  </si>
  <si>
    <t>didyma</t>
  </si>
  <si>
    <t xml:space="preserve">Monarde </t>
  </si>
  <si>
    <t>Milano Mix</t>
  </si>
  <si>
    <t>Myosotis</t>
  </si>
  <si>
    <t>sylvatica (alpestris)</t>
  </si>
  <si>
    <t>des Alpes indigo</t>
  </si>
  <si>
    <t>somniferum</t>
  </si>
  <si>
    <t>Pavot annuel</t>
  </si>
  <si>
    <t>Pennisetum</t>
  </si>
  <si>
    <t>macrourum</t>
  </si>
  <si>
    <t>macrourum Tail Feathers</t>
  </si>
  <si>
    <t>Physalis</t>
  </si>
  <si>
    <t>alkekengi var. franchetii</t>
  </si>
  <si>
    <t>Primula</t>
  </si>
  <si>
    <t>x polyanthus</t>
  </si>
  <si>
    <t>Primevère des jardins</t>
  </si>
  <si>
    <t>Giant Mix</t>
  </si>
  <si>
    <t>x wittrockiana</t>
  </si>
  <si>
    <t>Pensée</t>
  </si>
  <si>
    <t>Nepeta</t>
  </si>
  <si>
    <t>cataria</t>
  </si>
  <si>
    <t>Népéta</t>
  </si>
  <si>
    <t>Ammi</t>
  </si>
  <si>
    <t>visnaga</t>
  </si>
  <si>
    <t>Ammi visnaga</t>
  </si>
  <si>
    <t>Green Mist</t>
  </si>
  <si>
    <t>Cresto! Formula Mix</t>
  </si>
  <si>
    <t>Neon</t>
  </si>
  <si>
    <t>Daisy Citrus Mix</t>
  </si>
  <si>
    <t>Pink Surprise</t>
  </si>
  <si>
    <t>Orange Flash</t>
  </si>
  <si>
    <t>Princess of India</t>
  </si>
  <si>
    <t>Coreopsis</t>
  </si>
  <si>
    <t>Coréopsis annuel</t>
  </si>
  <si>
    <t>Fizzy Rose Picotee</t>
  </si>
  <si>
    <t>x variabilis</t>
  </si>
  <si>
    <t>Bishop's Children</t>
  </si>
  <si>
    <t>macedonica</t>
  </si>
  <si>
    <t>Antirrhinum</t>
  </si>
  <si>
    <t>Muflier</t>
  </si>
  <si>
    <t>Rembrandt</t>
  </si>
  <si>
    <t>Delft Blue</t>
  </si>
  <si>
    <t>Delosperma</t>
  </si>
  <si>
    <t>floribundum</t>
  </si>
  <si>
    <t>Stardust</t>
  </si>
  <si>
    <t>Whirlygig Mix</t>
  </si>
  <si>
    <t>Emilia</t>
  </si>
  <si>
    <t>coccinea</t>
  </si>
  <si>
    <t>Ipomée grimpante</t>
  </si>
  <si>
    <t>Carnevale di Venezia</t>
  </si>
  <si>
    <t>Purple Pimpernel</t>
  </si>
  <si>
    <t>Lychnis</t>
  </si>
  <si>
    <t>coronaria</t>
  </si>
  <si>
    <t>Coquelourde des jardins</t>
  </si>
  <si>
    <t>Dancing Ladies Mix</t>
  </si>
  <si>
    <t>Œillet d'Inde</t>
  </si>
  <si>
    <t>erecta x patula</t>
  </si>
  <si>
    <t>Œillet d'Inde (triploïde)</t>
  </si>
  <si>
    <t>Konstance</t>
  </si>
  <si>
    <t>Jewel of Africa</t>
  </si>
  <si>
    <t>Venidium</t>
  </si>
  <si>
    <t>fastuosum</t>
  </si>
  <si>
    <t>Arctotis</t>
  </si>
  <si>
    <t>Jaffa Ice Mix</t>
  </si>
  <si>
    <t>tricolor</t>
  </si>
  <si>
    <t>Brassica</t>
  </si>
  <si>
    <t>pepo</t>
  </si>
  <si>
    <t>Courge Pâtisson</t>
  </si>
  <si>
    <t xml:space="preserve">Polo F1 </t>
  </si>
  <si>
    <t>pepito</t>
  </si>
  <si>
    <t>Courge d'ornement</t>
  </si>
  <si>
    <t>Jack Be Little</t>
  </si>
  <si>
    <t>Solanum</t>
  </si>
  <si>
    <t>lycopersicum</t>
  </si>
  <si>
    <t>Tomate</t>
  </si>
  <si>
    <t>Ailsa Craig</t>
  </si>
  <si>
    <t>Alicante</t>
  </si>
  <si>
    <t>Faworyt</t>
  </si>
  <si>
    <t>Principe Borghese</t>
  </si>
  <si>
    <t>Tigerella</t>
  </si>
  <si>
    <t>(plante sauvage)</t>
  </si>
  <si>
    <t>Campanula</t>
  </si>
  <si>
    <t>rotundifolia</t>
  </si>
  <si>
    <t>Campanule</t>
  </si>
  <si>
    <t>majus lobbianum</t>
  </si>
  <si>
    <t>Catananche</t>
  </si>
  <si>
    <t>caerulea</t>
  </si>
  <si>
    <t>Senecio</t>
  </si>
  <si>
    <t>cineraria maritima</t>
  </si>
  <si>
    <t>Cinéraire maritime</t>
  </si>
  <si>
    <t>Silverdust</t>
  </si>
  <si>
    <t>Godetia</t>
  </si>
  <si>
    <t>grandiflora (amoena)</t>
  </si>
  <si>
    <t>Godétia</t>
  </si>
  <si>
    <t>Rhodochiton</t>
  </si>
  <si>
    <t>Ricinis</t>
  </si>
  <si>
    <t>communis</t>
  </si>
  <si>
    <t>Ricin</t>
  </si>
  <si>
    <t>Impala</t>
  </si>
  <si>
    <t>Alcea</t>
  </si>
  <si>
    <t>Rose trémière</t>
  </si>
  <si>
    <t>Rudbéckia</t>
  </si>
  <si>
    <t>Sanvitalia</t>
  </si>
  <si>
    <t>procumbens</t>
  </si>
  <si>
    <t>Silene</t>
  </si>
  <si>
    <t>Thunbergia</t>
  </si>
  <si>
    <t>alata</t>
  </si>
  <si>
    <t>Suzanne-aux-yeux-noirs</t>
  </si>
  <si>
    <t>purpurea Magnus</t>
  </si>
  <si>
    <t>amurensis</t>
  </si>
  <si>
    <t>Œillet du fleuve Amour</t>
  </si>
  <si>
    <t>Siberian Blues</t>
  </si>
  <si>
    <t>Sonata double Mix</t>
  </si>
  <si>
    <t>Rumex</t>
  </si>
  <si>
    <t>sanguineus var. sanguineus</t>
  </si>
  <si>
    <t>Oseille</t>
  </si>
  <si>
    <t>sanguine</t>
  </si>
  <si>
    <t>Luffa</t>
  </si>
  <si>
    <t>cylindrica</t>
  </si>
  <si>
    <t>Courge éponge</t>
  </si>
  <si>
    <t>(Luffa cylindrica)</t>
  </si>
  <si>
    <t>oleracaea acephala</t>
  </si>
  <si>
    <t>Chou kale</t>
  </si>
  <si>
    <t>Frisé Vert Nain (Lage Moskrul)</t>
  </si>
  <si>
    <t>annuum</t>
  </si>
  <si>
    <t>Diplotaxis</t>
  </si>
  <si>
    <t>tenuifolia</t>
  </si>
  <si>
    <t>Roquette sauvage</t>
  </si>
  <si>
    <t>Wildfire (goût wasabi)</t>
  </si>
  <si>
    <t>foeniculum</t>
  </si>
  <si>
    <t>anisée</t>
  </si>
  <si>
    <t>Alchemilla</t>
  </si>
  <si>
    <t>mollis</t>
  </si>
  <si>
    <t>Alchémille</t>
  </si>
  <si>
    <t xml:space="preserve">mollis </t>
  </si>
  <si>
    <t>x arendsii</t>
  </si>
  <si>
    <t>Celosia</t>
  </si>
  <si>
    <t>plumosa</t>
  </si>
  <si>
    <t>Erigeron</t>
  </si>
  <si>
    <t>karvinskianus</t>
  </si>
  <si>
    <t>Gaillardia</t>
  </si>
  <si>
    <t>x grandiflora</t>
  </si>
  <si>
    <t>Gaillarde vivace</t>
  </si>
  <si>
    <t>Valentine®</t>
  </si>
  <si>
    <t>villosum</t>
  </si>
  <si>
    <t>Pennisetum villosum</t>
  </si>
  <si>
    <t>Cream Falls</t>
  </si>
  <si>
    <t>x hybrida</t>
  </si>
  <si>
    <t>Salvia</t>
  </si>
  <si>
    <t>farinacea</t>
  </si>
  <si>
    <t>Sauge farinacea</t>
  </si>
  <si>
    <t>Fairy Queen (bicolore)</t>
  </si>
  <si>
    <t>Victoria Blue</t>
  </si>
  <si>
    <t>Verbena</t>
  </si>
  <si>
    <t>speciosa</t>
  </si>
  <si>
    <t>Verveine speciosa</t>
  </si>
  <si>
    <t>Imagination®</t>
  </si>
  <si>
    <t>perennis</t>
  </si>
  <si>
    <t>ptarmica</t>
  </si>
  <si>
    <t>Achillée ptarmica</t>
  </si>
  <si>
    <t>Pacific Giants Round Table Formula Mix</t>
  </si>
  <si>
    <t>grandiflorum</t>
  </si>
  <si>
    <t>orientale</t>
  </si>
  <si>
    <t>Eryngium</t>
  </si>
  <si>
    <t>planum</t>
  </si>
  <si>
    <t xml:space="preserve">Eryngium planum </t>
  </si>
  <si>
    <t>Blue Glitter</t>
  </si>
  <si>
    <t>White Glitter</t>
  </si>
  <si>
    <t>Erigeron karvinskianus</t>
  </si>
  <si>
    <t>Geranium</t>
  </si>
  <si>
    <t>sanguineum</t>
  </si>
  <si>
    <t>Vision® Pink</t>
  </si>
  <si>
    <t>Vision® Violet</t>
  </si>
  <si>
    <t>Geum</t>
  </si>
  <si>
    <t>coccineum</t>
  </si>
  <si>
    <t>Benoîte coccineum</t>
  </si>
  <si>
    <t>Koi</t>
  </si>
  <si>
    <t>angustifolia</t>
  </si>
  <si>
    <t>Munstead</t>
  </si>
  <si>
    <t>Lewisia</t>
  </si>
  <si>
    <t>cotyledon</t>
  </si>
  <si>
    <t>Elise Mix</t>
  </si>
  <si>
    <t>Elise Ruby Red</t>
  </si>
  <si>
    <t>Elise White</t>
  </si>
  <si>
    <t>Elise Golden Yellow</t>
  </si>
  <si>
    <t>Elise Ultra Violet</t>
  </si>
  <si>
    <t>Lupin de Russel</t>
  </si>
  <si>
    <t>x superbum</t>
  </si>
  <si>
    <t>Grande marguerite</t>
  </si>
  <si>
    <t>Penstemon</t>
  </si>
  <si>
    <t>digitalis</t>
  </si>
  <si>
    <t>nemorosa</t>
  </si>
  <si>
    <t>Sauge nemorosa</t>
  </si>
  <si>
    <t>Rose Queen</t>
  </si>
  <si>
    <t>Dwarf Blue Queen</t>
  </si>
  <si>
    <t>Scabiosa</t>
  </si>
  <si>
    <t>caucasica</t>
  </si>
  <si>
    <t>Scabieuse du Caucase</t>
  </si>
  <si>
    <t>Fama® Deep Blue</t>
  </si>
  <si>
    <t>Muhlenbergia</t>
  </si>
  <si>
    <t>capillaris</t>
  </si>
  <si>
    <t>Muhlenbergia capillaris</t>
  </si>
  <si>
    <t>Ruby</t>
  </si>
  <si>
    <t>reverchonii</t>
  </si>
  <si>
    <t>Muhlenbergia reverchonii</t>
  </si>
  <si>
    <t>Rosy</t>
  </si>
  <si>
    <t>hybridum</t>
  </si>
  <si>
    <t>bicolor (maritimus)</t>
  </si>
  <si>
    <t>New Look®</t>
  </si>
  <si>
    <t>Sedum</t>
  </si>
  <si>
    <t>Standy® Mix</t>
  </si>
  <si>
    <t>Hulk</t>
  </si>
  <si>
    <t>Zinnia à fleur de dahlia</t>
  </si>
  <si>
    <t>Sensation mix</t>
  </si>
  <si>
    <t>Azalaeflora mix</t>
  </si>
  <si>
    <t>Helichrysum</t>
  </si>
  <si>
    <t>bracteatum</t>
  </si>
  <si>
    <t>Immortelle à bractées</t>
  </si>
  <si>
    <t>Formula Mixture</t>
  </si>
  <si>
    <t>Cucumis</t>
  </si>
  <si>
    <t>Ocimum</t>
  </si>
  <si>
    <t>basilicum</t>
  </si>
  <si>
    <t>Basilic</t>
  </si>
  <si>
    <t>Marseillais</t>
  </si>
  <si>
    <t>Lobularia</t>
  </si>
  <si>
    <t>maritima</t>
  </si>
  <si>
    <t>Alysse odorant</t>
  </si>
  <si>
    <t>Aristotle</t>
  </si>
  <si>
    <t>Coléus</t>
  </si>
  <si>
    <t>Coréopsis vivace</t>
  </si>
  <si>
    <t>Dichondra</t>
  </si>
  <si>
    <t>argentea</t>
  </si>
  <si>
    <t>Dichondra argentea</t>
  </si>
  <si>
    <t>Silver Falls</t>
  </si>
  <si>
    <t>erecta</t>
  </si>
  <si>
    <t>Rose d'Inde</t>
  </si>
  <si>
    <t>Cherry Brandy</t>
  </si>
  <si>
    <t>Sahara Mix</t>
  </si>
  <si>
    <t>Nicotiana</t>
  </si>
  <si>
    <t>mutabilis</t>
  </si>
  <si>
    <t>Tabac d'ornement</t>
  </si>
  <si>
    <t>Zinderella Lilac</t>
  </si>
  <si>
    <t>Zinderella Peach</t>
  </si>
  <si>
    <t>Heuchera</t>
  </si>
  <si>
    <t>sanguinea</t>
  </si>
  <si>
    <t>Verbascum</t>
  </si>
  <si>
    <t>Southern Charm Mix</t>
  </si>
  <si>
    <t>Sauge coccinea</t>
  </si>
  <si>
    <t>Purple Prince</t>
  </si>
  <si>
    <t>filipendulina</t>
  </si>
  <si>
    <t>Achillée filipendulina</t>
  </si>
  <si>
    <t>Parker's Variety (Cloth of Gold)</t>
  </si>
  <si>
    <t>Alstroemeria</t>
  </si>
  <si>
    <t>Alstroemère</t>
  </si>
  <si>
    <t>Dévotion</t>
  </si>
  <si>
    <t>Velvet Curtains</t>
  </si>
  <si>
    <t>Catananche caerulea</t>
  </si>
  <si>
    <t>Amor White</t>
  </si>
  <si>
    <t>spicata</t>
  </si>
  <si>
    <t>Flamingo Feather</t>
  </si>
  <si>
    <t>Blue Boy</t>
  </si>
  <si>
    <t>Red Boy</t>
  </si>
  <si>
    <t>Pinkie</t>
  </si>
  <si>
    <t>Snowman</t>
  </si>
  <si>
    <t>imperialis</t>
  </si>
  <si>
    <t>Centaurée impériale</t>
  </si>
  <si>
    <t>Alba (The Bride)</t>
  </si>
  <si>
    <t>dealbata</t>
  </si>
  <si>
    <t>Centaurée dealbata</t>
  </si>
  <si>
    <t>Centranthus</t>
  </si>
  <si>
    <t>ruber</t>
  </si>
  <si>
    <t>Valériane des Jardins</t>
  </si>
  <si>
    <t>Mix</t>
  </si>
  <si>
    <t>Clarkia</t>
  </si>
  <si>
    <t>elegans (unguiculata)</t>
  </si>
  <si>
    <t>double Mix</t>
  </si>
  <si>
    <t>Daucus</t>
  </si>
  <si>
    <t>carota</t>
  </si>
  <si>
    <t>Carotte ornementale</t>
  </si>
  <si>
    <t>Dara</t>
  </si>
  <si>
    <t>Single Mix</t>
  </si>
  <si>
    <t>Etournelle Formula Mix</t>
  </si>
  <si>
    <t>Robustus Extra Mix</t>
  </si>
  <si>
    <t>Tournesol nain</t>
  </si>
  <si>
    <t>Paquito Mix</t>
  </si>
  <si>
    <t>Paquito Sol</t>
  </si>
  <si>
    <t>Helipterum</t>
  </si>
  <si>
    <t>roseum</t>
  </si>
  <si>
    <t>Pierrot White</t>
  </si>
  <si>
    <t>Hesperis</t>
  </si>
  <si>
    <t>matronalis</t>
  </si>
  <si>
    <t>Julienne des Dames</t>
  </si>
  <si>
    <t>Alba (blanche)</t>
  </si>
  <si>
    <t>noctiflora</t>
  </si>
  <si>
    <t>Fleur de Lune</t>
  </si>
  <si>
    <t>Linum</t>
  </si>
  <si>
    <t>Lin annuel</t>
  </si>
  <si>
    <t>Charmer Salmon</t>
  </si>
  <si>
    <t>Blue Dress</t>
  </si>
  <si>
    <t>Mrs Clibran</t>
  </si>
  <si>
    <t>Band of Nobles Mix</t>
  </si>
  <si>
    <t>sylvatica</t>
  </si>
  <si>
    <t>Ultramarine</t>
  </si>
  <si>
    <t>Tabac d'Ornement</t>
  </si>
  <si>
    <t>Fragrant Cloud</t>
  </si>
  <si>
    <t>Midnight</t>
  </si>
  <si>
    <t>Panicum</t>
  </si>
  <si>
    <t>Panicum elegans</t>
  </si>
  <si>
    <t>QIS® Sprinkles</t>
  </si>
  <si>
    <t>rhoeas</t>
  </si>
  <si>
    <t>Coquelicot</t>
  </si>
  <si>
    <t>tenuifolia (signata)</t>
  </si>
  <si>
    <t>signata Paprika</t>
  </si>
  <si>
    <t>Allium</t>
  </si>
  <si>
    <t>tuberosum</t>
  </si>
  <si>
    <t>Ciboulette</t>
  </si>
  <si>
    <t>de Chine</t>
  </si>
  <si>
    <t>oleracea var. acephala</t>
  </si>
  <si>
    <t>Plantago</t>
  </si>
  <si>
    <t>coronopus</t>
  </si>
  <si>
    <t>Zea</t>
  </si>
  <si>
    <t>mays</t>
  </si>
  <si>
    <t>Arcado Pink</t>
  </si>
  <si>
    <t>Astello Indigo</t>
  </si>
  <si>
    <t>Ammi majus</t>
  </si>
  <si>
    <t>Queen of Africa</t>
  </si>
  <si>
    <t>Black Prince</t>
  </si>
  <si>
    <t>Lucky Lips</t>
  </si>
  <si>
    <t>alpina (vulgaris)</t>
  </si>
  <si>
    <t>Ancolie des Alpes</t>
  </si>
  <si>
    <t>bleue</t>
  </si>
  <si>
    <t>Argemone</t>
  </si>
  <si>
    <t>platyceras</t>
  </si>
  <si>
    <t>Asperula</t>
  </si>
  <si>
    <t>azurea Cloud Nine</t>
  </si>
  <si>
    <t>Brachyscome</t>
  </si>
  <si>
    <t>iberidifolia</t>
  </si>
  <si>
    <t>Brachycome</t>
  </si>
  <si>
    <t>Little Missy</t>
  </si>
  <si>
    <t>Browallia</t>
  </si>
  <si>
    <t>americana</t>
  </si>
  <si>
    <t>Blue Lady</t>
  </si>
  <si>
    <t>Calamintha</t>
  </si>
  <si>
    <t>nepeta</t>
  </si>
  <si>
    <t>nepeta Marvelette Blue</t>
  </si>
  <si>
    <t>nepeta Marvelette White</t>
  </si>
  <si>
    <t>Calexis Orange</t>
  </si>
  <si>
    <t>medium</t>
  </si>
  <si>
    <t>Campanule carillon (medium)</t>
  </si>
  <si>
    <t>Bleuet sauvage</t>
  </si>
  <si>
    <t>Centaurea cyanus</t>
  </si>
  <si>
    <t>Classic Fantastic</t>
  </si>
  <si>
    <t>Classic Magic</t>
  </si>
  <si>
    <t>Classic Romantic</t>
  </si>
  <si>
    <t>Cerinthe</t>
  </si>
  <si>
    <t>major var. purpurascens</t>
  </si>
  <si>
    <t>Cerinthe major</t>
  </si>
  <si>
    <t>Purpurascens Kiwi Blue</t>
  </si>
  <si>
    <t>Chrysanthemum</t>
  </si>
  <si>
    <t>carinatum</t>
  </si>
  <si>
    <t>Rainbow Mix</t>
  </si>
  <si>
    <t>Cleome</t>
  </si>
  <si>
    <t>spinosa (hassleriana)</t>
  </si>
  <si>
    <t>Cléome épineux</t>
  </si>
  <si>
    <t>Cherry Queen</t>
  </si>
  <si>
    <t>Violet Queen</t>
  </si>
  <si>
    <t>White Queen</t>
  </si>
  <si>
    <t>Colour Fountain Mix</t>
  </si>
  <si>
    <t>Cobaea</t>
  </si>
  <si>
    <t>blanche</t>
  </si>
  <si>
    <t>tinctoria</t>
  </si>
  <si>
    <t>Golden Roulette</t>
  </si>
  <si>
    <t>Roulette</t>
  </si>
  <si>
    <t>Apricotta</t>
  </si>
  <si>
    <t>Cosmos nain</t>
  </si>
  <si>
    <t>Capriola</t>
  </si>
  <si>
    <t>Rosetta</t>
  </si>
  <si>
    <t>Velouette</t>
  </si>
  <si>
    <t>Xanthos</t>
  </si>
  <si>
    <t>Xenia</t>
  </si>
  <si>
    <t>species</t>
  </si>
  <si>
    <t>Cucumis sp.</t>
  </si>
  <si>
    <t>Deco Fruits Mix</t>
  </si>
  <si>
    <t>anguria</t>
  </si>
  <si>
    <t>Concombre des Antilles</t>
  </si>
  <si>
    <t>Cucumis anguria</t>
  </si>
  <si>
    <t>melo</t>
  </si>
  <si>
    <t>Melon de poche</t>
  </si>
  <si>
    <t>Queen Anne's Pocket</t>
  </si>
  <si>
    <t>lanceolata</t>
  </si>
  <si>
    <t>Sunny Reggae</t>
  </si>
  <si>
    <t>consolida</t>
  </si>
  <si>
    <t>Pied d'alouette annuel</t>
  </si>
  <si>
    <t>Blue Cloud</t>
  </si>
  <si>
    <t>Black Adder</t>
  </si>
  <si>
    <t>Pam's Choice</t>
  </si>
  <si>
    <t>Orange King</t>
  </si>
  <si>
    <t>Yukon Gold</t>
  </si>
  <si>
    <t>Gilia</t>
  </si>
  <si>
    <t>capitata</t>
  </si>
  <si>
    <t>Gilia capitata</t>
  </si>
  <si>
    <t>bleu</t>
  </si>
  <si>
    <t>Tournesol haut</t>
  </si>
  <si>
    <t>Golden Hedge</t>
  </si>
  <si>
    <t>debilis</t>
  </si>
  <si>
    <t>Soluna Cream</t>
  </si>
  <si>
    <t>Soluna Bronze</t>
  </si>
  <si>
    <t>Soluna Mix</t>
  </si>
  <si>
    <t>Stella</t>
  </si>
  <si>
    <t>Helleborus</t>
  </si>
  <si>
    <t>niger</t>
  </si>
  <si>
    <t>Hellébore niger</t>
  </si>
  <si>
    <t>Rose de Noël</t>
  </si>
  <si>
    <t>Dacapo Light Blue</t>
  </si>
  <si>
    <t>Bohemian Shades</t>
  </si>
  <si>
    <t>Dolce Vita</t>
  </si>
  <si>
    <t>Grandpa Ott</t>
  </si>
  <si>
    <t>Crimson Rambler</t>
  </si>
  <si>
    <t>Hazelwood Blues</t>
  </si>
  <si>
    <t>La Vie en Rose</t>
  </si>
  <si>
    <t>Lazy Luxe</t>
  </si>
  <si>
    <t>Shadow Dance</t>
  </si>
  <si>
    <t>Venice Blue</t>
  </si>
  <si>
    <t>Venice Pink</t>
  </si>
  <si>
    <t>Blue Ripple</t>
  </si>
  <si>
    <t>tingitanus</t>
  </si>
  <si>
    <t>Roseus</t>
  </si>
  <si>
    <t>multifida</t>
  </si>
  <si>
    <t>Lavande multifida</t>
  </si>
  <si>
    <t>Spanish Eyes ou Oregano</t>
  </si>
  <si>
    <t>Leonurus</t>
  </si>
  <si>
    <t>sibiricus</t>
  </si>
  <si>
    <t>sibiricus Alba</t>
  </si>
  <si>
    <t xml:space="preserve">Leonurus </t>
  </si>
  <si>
    <t>Linaria</t>
  </si>
  <si>
    <t>maroccana</t>
  </si>
  <si>
    <t>Linaria maroccana</t>
  </si>
  <si>
    <t>Licilia Azure</t>
  </si>
  <si>
    <t>Licilia Peach</t>
  </si>
  <si>
    <t>hartwegii</t>
  </si>
  <si>
    <t>Lupin annuel de Hartweg</t>
  </si>
  <si>
    <t>Avalune Bicolours Mix</t>
  </si>
  <si>
    <t>Avalune Blue</t>
  </si>
  <si>
    <t>Avalune Lilac</t>
  </si>
  <si>
    <t>La Demoiselle (Noblemaiden) blanc pur</t>
  </si>
  <si>
    <t>Malope</t>
  </si>
  <si>
    <t>trifida</t>
  </si>
  <si>
    <t>Malope à grandes fleurs</t>
  </si>
  <si>
    <t>Vulcan</t>
  </si>
  <si>
    <t>Mina</t>
  </si>
  <si>
    <t>lobata</t>
  </si>
  <si>
    <t>Mina lobata</t>
  </si>
  <si>
    <t>Exotic Love</t>
  </si>
  <si>
    <t>Mirabilis</t>
  </si>
  <si>
    <t>Nepeta grandiflora</t>
  </si>
  <si>
    <t>Border Ballet</t>
  </si>
  <si>
    <t>subsessilis</t>
  </si>
  <si>
    <t>Nepeta subsessilis</t>
  </si>
  <si>
    <t>Dark Blue Panther</t>
  </si>
  <si>
    <t>Starlight Dancer</t>
  </si>
  <si>
    <t>sylvestris "Only the Lonely"</t>
  </si>
  <si>
    <t>Persian Rose</t>
  </si>
  <si>
    <t>Bridal Silk</t>
  </si>
  <si>
    <t>Mother of Pearl</t>
  </si>
  <si>
    <t>Pandora</t>
  </si>
  <si>
    <t>Black Swan</t>
  </si>
  <si>
    <t>Lilac Pompom</t>
  </si>
  <si>
    <t>somniferum nigrum</t>
  </si>
  <si>
    <t>Pavot somniferum nigrum</t>
  </si>
  <si>
    <t>Hungarian Blue</t>
  </si>
  <si>
    <t>Penstemon barbatus</t>
  </si>
  <si>
    <t>Twizzle Purple</t>
  </si>
  <si>
    <t>Twizzle Scarlet</t>
  </si>
  <si>
    <t>Persicaria</t>
  </si>
  <si>
    <t>orientalis</t>
  </si>
  <si>
    <t>Persicaire orientale</t>
  </si>
  <si>
    <t>Cerise Pearls</t>
  </si>
  <si>
    <t>Phlox annuel</t>
  </si>
  <si>
    <t>Blushing Bride</t>
  </si>
  <si>
    <t>Cherry Caramel</t>
  </si>
  <si>
    <t>Sugar Stars</t>
  </si>
  <si>
    <t>Salpiglossis</t>
  </si>
  <si>
    <t>sinuata</t>
  </si>
  <si>
    <t>Salpiglossis sinuata</t>
  </si>
  <si>
    <t>Black Trumpets</t>
  </si>
  <si>
    <t>verticillata</t>
  </si>
  <si>
    <t>Sauge verticillata</t>
  </si>
  <si>
    <t>Purple Fairy Tale</t>
  </si>
  <si>
    <t>Saponaria</t>
  </si>
  <si>
    <t>Saponaire officinale</t>
  </si>
  <si>
    <t>Graciella Pink</t>
  </si>
  <si>
    <t>atropurpurea</t>
  </si>
  <si>
    <t>pendula</t>
  </si>
  <si>
    <t>Silene pendula</t>
  </si>
  <si>
    <t>Sibella Carmine</t>
  </si>
  <si>
    <t>aethiopicum</t>
  </si>
  <si>
    <t>melongena</t>
  </si>
  <si>
    <t>Aubergine</t>
  </si>
  <si>
    <t>Striped Toga (décorative)</t>
  </si>
  <si>
    <t>Thai Yellow Egg (décorative)</t>
  </si>
  <si>
    <t>Crackerjack Mix</t>
  </si>
  <si>
    <t>signata Starfire Mix</t>
  </si>
  <si>
    <t>Cream Troika</t>
  </si>
  <si>
    <t>Orange Troika</t>
  </si>
  <si>
    <t>Red Troika</t>
  </si>
  <si>
    <t>Velvet Troika</t>
  </si>
  <si>
    <t>Mix Troika</t>
  </si>
  <si>
    <t>Yellow Troika</t>
  </si>
  <si>
    <t>Alaska Mix</t>
  </si>
  <si>
    <t>Alaska Scarlet</t>
  </si>
  <si>
    <t>Peach Melba (superior)</t>
  </si>
  <si>
    <t>Black and White</t>
  </si>
  <si>
    <t>bonariensis</t>
  </si>
  <si>
    <t>Verveine bonariensis</t>
  </si>
  <si>
    <t>Verveine officinale</t>
  </si>
  <si>
    <t>Bampton</t>
  </si>
  <si>
    <t>rigida f. lilacina</t>
  </si>
  <si>
    <t>Verveine rugosa</t>
  </si>
  <si>
    <t>Polaris®</t>
  </si>
  <si>
    <t>Veronica</t>
  </si>
  <si>
    <t>Zinderella Fashion</t>
  </si>
  <si>
    <t>Art Deco Mix</t>
  </si>
  <si>
    <t>Envy</t>
  </si>
  <si>
    <t>Macarenia</t>
  </si>
  <si>
    <t>Mazurkia</t>
  </si>
  <si>
    <t>haageana</t>
  </si>
  <si>
    <t>Zinnia haageana</t>
  </si>
  <si>
    <t>Persian Carpet Mix</t>
  </si>
  <si>
    <t>Ocean Pearls BIO</t>
  </si>
  <si>
    <t>latifolius</t>
  </si>
  <si>
    <t>Pois vivace</t>
  </si>
  <si>
    <t>White Pearl blanc</t>
  </si>
  <si>
    <t>Pavot d'Orient</t>
  </si>
  <si>
    <t>Brillant</t>
  </si>
  <si>
    <t>Silybum</t>
  </si>
  <si>
    <t>marianum</t>
  </si>
  <si>
    <t>Acanthus</t>
  </si>
  <si>
    <t>Acanthe</t>
  </si>
  <si>
    <t>Touch of Red</t>
  </si>
  <si>
    <t>Melissa</t>
  </si>
  <si>
    <t>Mélisse</t>
  </si>
  <si>
    <t>Florist White</t>
  </si>
  <si>
    <t>Asclepias</t>
  </si>
  <si>
    <t>tuberosa</t>
  </si>
  <si>
    <t>tuberosa Orange</t>
  </si>
  <si>
    <t>horminum</t>
  </si>
  <si>
    <t>Sauge horminum</t>
  </si>
  <si>
    <t>Blue Monday</t>
  </si>
  <si>
    <t>Aubrieta</t>
  </si>
  <si>
    <t>Aubriète</t>
  </si>
  <si>
    <t>Royal Violet</t>
  </si>
  <si>
    <t>Atriplex</t>
  </si>
  <si>
    <t>hortensis var. rubra</t>
  </si>
  <si>
    <t>Arroche</t>
  </si>
  <si>
    <t>rouge</t>
  </si>
  <si>
    <t>Borago</t>
  </si>
  <si>
    <t>Bourrache</t>
  </si>
  <si>
    <t>bleue et blanche Mix</t>
  </si>
  <si>
    <t>officinale blanche</t>
  </si>
  <si>
    <t>Melothria</t>
  </si>
  <si>
    <t>scabra</t>
  </si>
  <si>
    <t>Melothria scabra</t>
  </si>
  <si>
    <t>Summer Pastels F2</t>
  </si>
  <si>
    <t>Green Cascade (Viridis)</t>
  </si>
  <si>
    <t>Strawberry Fields</t>
  </si>
  <si>
    <t>hybride MacKana Mix</t>
  </si>
  <si>
    <t>Aster</t>
  </si>
  <si>
    <t>alpinus</t>
  </si>
  <si>
    <t>Aster des Alpes</t>
  </si>
  <si>
    <t>Cascade Mix</t>
  </si>
  <si>
    <t>Echinacea purpurea</t>
  </si>
  <si>
    <t>"Rudbéckia pourpre"</t>
  </si>
  <si>
    <t>Echinops</t>
  </si>
  <si>
    <t>ritro</t>
  </si>
  <si>
    <t>Echinops ritro</t>
  </si>
  <si>
    <t>"Boule azurée"</t>
  </si>
  <si>
    <t>bannaticus</t>
  </si>
  <si>
    <t>Echinops bannaticus</t>
  </si>
  <si>
    <t>Blue Glow</t>
  </si>
  <si>
    <t>Double Mix</t>
  </si>
  <si>
    <t>deltoides</t>
  </si>
  <si>
    <t>Œillet deltoïdes</t>
  </si>
  <si>
    <t>Maiden Pink</t>
  </si>
  <si>
    <t>Oenothera</t>
  </si>
  <si>
    <t>Bleue</t>
  </si>
  <si>
    <t>Célosie en épis</t>
  </si>
  <si>
    <t>Alaska</t>
  </si>
  <si>
    <t>Cobée grimpante</t>
  </si>
  <si>
    <t>Rubenza</t>
  </si>
  <si>
    <t>Excelsior Mix</t>
  </si>
  <si>
    <t>Gaura</t>
  </si>
  <si>
    <t>lindheimeri</t>
  </si>
  <si>
    <t>Gaura lindheimeri</t>
  </si>
  <si>
    <t>The Bride</t>
  </si>
  <si>
    <t>pratensis</t>
  </si>
  <si>
    <t>Géranium des prés</t>
  </si>
  <si>
    <t>fleur sauvage</t>
  </si>
  <si>
    <t>Fair Lady Mix</t>
  </si>
  <si>
    <t>Gypsophila</t>
  </si>
  <si>
    <t>paniculata</t>
  </si>
  <si>
    <t>Gypsophile paniculé</t>
  </si>
  <si>
    <t>Œillet d'amour, simple blanc</t>
  </si>
  <si>
    <t>perenne</t>
  </si>
  <si>
    <t>Lin vivace Bleu</t>
  </si>
  <si>
    <t>Linum perenne</t>
  </si>
  <si>
    <t>Choice Mix</t>
  </si>
  <si>
    <t>Le Gentilhomme (The Governor) bleu/blanc</t>
  </si>
  <si>
    <t>chalcedonica</t>
  </si>
  <si>
    <t>Lychnis chalcedonica</t>
  </si>
  <si>
    <t>Lunaria</t>
  </si>
  <si>
    <t>annua</t>
  </si>
  <si>
    <t>Violette</t>
  </si>
  <si>
    <t>Blanche</t>
  </si>
  <si>
    <t>Cupani</t>
  </si>
  <si>
    <t>ficifolia</t>
  </si>
  <si>
    <t>Antwerp Stars Mix</t>
  </si>
  <si>
    <t>rosea</t>
  </si>
  <si>
    <t>rosea var. nigra</t>
  </si>
  <si>
    <t>Lythrum</t>
  </si>
  <si>
    <t>salicaria</t>
  </si>
  <si>
    <t>Salicaire commune</t>
  </si>
  <si>
    <t>Lythrum salicaria</t>
  </si>
  <si>
    <t>ocymoides</t>
  </si>
  <si>
    <t>Saponaire de Montpellier</t>
  </si>
  <si>
    <t>Saponaria ocymoides</t>
  </si>
  <si>
    <t>Limonium</t>
  </si>
  <si>
    <t>sinuatum</t>
  </si>
  <si>
    <t>Statice</t>
  </si>
  <si>
    <t>Pacific Choice Mix</t>
  </si>
  <si>
    <t>Sunspot</t>
  </si>
  <si>
    <t>Teddy Bear (double)</t>
  </si>
  <si>
    <t>Véronique spicata</t>
  </si>
  <si>
    <t>Buenos Aires</t>
  </si>
  <si>
    <t>officinale BIO</t>
  </si>
  <si>
    <t>Claytonia</t>
  </si>
  <si>
    <t>perfoliata</t>
  </si>
  <si>
    <t>Pourpier d'Hiver</t>
  </si>
  <si>
    <t>Claytone de Cuba</t>
  </si>
  <si>
    <t>Red Rubin</t>
  </si>
  <si>
    <t>Ancolie caerulea</t>
  </si>
  <si>
    <t>Blue Star</t>
  </si>
  <si>
    <t>Tom Thumb Mix</t>
  </si>
  <si>
    <t>fulgida var. sullivantii</t>
  </si>
  <si>
    <t>Rudbéckia vivace</t>
  </si>
  <si>
    <t>Goldsturm</t>
  </si>
  <si>
    <t>sclarea var. turkestanica</t>
  </si>
  <si>
    <t>Sauge sclarée</t>
  </si>
  <si>
    <t>Salvia sclarea var. turkestanica</t>
  </si>
  <si>
    <t>Shiva</t>
  </si>
  <si>
    <t>Origanum</t>
  </si>
  <si>
    <t>Origan</t>
  </si>
  <si>
    <t>Marjolaine vivace BIO</t>
  </si>
  <si>
    <t>The Pearl</t>
  </si>
  <si>
    <t>Dipsacus</t>
  </si>
  <si>
    <t>Cardère sauvage</t>
  </si>
  <si>
    <t>Dipsacus sylvestris</t>
  </si>
  <si>
    <t>Ebony &amp; Ivory</t>
  </si>
  <si>
    <t>maximiliani</t>
  </si>
  <si>
    <t>Soleil de Maximilien</t>
  </si>
  <si>
    <t>Helianthus maximilianus</t>
  </si>
  <si>
    <t>White Swan (Alba)</t>
  </si>
  <si>
    <t>sulphureus</t>
  </si>
  <si>
    <t>Cosmos sulphureus</t>
  </si>
  <si>
    <t>Imperial QIS® White</t>
  </si>
  <si>
    <t>Helios Flame F1</t>
  </si>
  <si>
    <t>Little Dorrit F1</t>
  </si>
  <si>
    <t>Forever Mix</t>
  </si>
  <si>
    <t>XL Jelly Beans Mix</t>
  </si>
  <si>
    <t>lucida</t>
  </si>
  <si>
    <t>sanguineus</t>
  </si>
  <si>
    <t>Oseille sanguine BIO</t>
  </si>
  <si>
    <t>Hera BIO</t>
  </si>
  <si>
    <t>Cynara</t>
  </si>
  <si>
    <t>scolymus</t>
  </si>
  <si>
    <t>Artichaut</t>
  </si>
  <si>
    <t>Gros Vert de Laon</t>
  </si>
  <si>
    <t>schoenoprasum</t>
  </si>
  <si>
    <t>commune BIO</t>
  </si>
  <si>
    <t>Courge musquée</t>
  </si>
  <si>
    <t>Muscade de Provence BIO</t>
  </si>
  <si>
    <t>Craspedia</t>
  </si>
  <si>
    <t>Craspedia globosa</t>
  </si>
  <si>
    <t>Baguette de Tambour</t>
  </si>
  <si>
    <t>Pavot des Moissons BIO</t>
  </si>
  <si>
    <t>Mentha</t>
  </si>
  <si>
    <t>Menthe</t>
  </si>
  <si>
    <t>verte BIO</t>
  </si>
  <si>
    <t>Plantain</t>
  </si>
  <si>
    <t>Potiron</t>
  </si>
  <si>
    <t>Sorghum</t>
  </si>
  <si>
    <t>nigrum</t>
  </si>
  <si>
    <t>Sorgho</t>
  </si>
  <si>
    <t>ou Millet noir</t>
  </si>
  <si>
    <t>Zinnia à fleurs de chrysanthème</t>
  </si>
  <si>
    <t>Zinnia Lilliput</t>
  </si>
  <si>
    <t>Flying Saucer</t>
  </si>
  <si>
    <t>Fancy Purple Picotee</t>
  </si>
  <si>
    <t>Ionopsidium</t>
  </si>
  <si>
    <t>acaule</t>
  </si>
  <si>
    <t>Ionopsidium acaule</t>
  </si>
  <si>
    <t>Perpetuum Mobile</t>
  </si>
  <si>
    <t>Tanacetum</t>
  </si>
  <si>
    <t>parthenium</t>
  </si>
  <si>
    <t>Matricaire</t>
  </si>
  <si>
    <t>double Tetra White Wonder</t>
  </si>
  <si>
    <t>simple Tetra White Single</t>
  </si>
  <si>
    <t>blanche (fleur sauvage)</t>
  </si>
  <si>
    <t>Agapanthus</t>
  </si>
  <si>
    <t>umbellatus</t>
  </si>
  <si>
    <t>Agapanthe umbellatus</t>
  </si>
  <si>
    <t>Blue Umbrella</t>
  </si>
  <si>
    <t>White Umbrella</t>
  </si>
  <si>
    <t>Blue Spike</t>
  </si>
  <si>
    <t>Bleue BIO</t>
  </si>
  <si>
    <t>Alabaster</t>
  </si>
  <si>
    <t>Purple Queen</t>
  </si>
  <si>
    <t>Aurinia</t>
  </si>
  <si>
    <t>saxatilis</t>
  </si>
  <si>
    <t>Alysse saxatile</t>
  </si>
  <si>
    <t>Corbeille d'Or</t>
  </si>
  <si>
    <t>Ammobium</t>
  </si>
  <si>
    <t>alatum</t>
  </si>
  <si>
    <t>alatum Grandiflorum</t>
  </si>
  <si>
    <t>Anthemis</t>
  </si>
  <si>
    <t>Anthémis des teinturiers</t>
  </si>
  <si>
    <t>Kelwayi</t>
  </si>
  <si>
    <t>Bertrand's Giants Mix BIO</t>
  </si>
  <si>
    <t>Maximum Mix</t>
  </si>
  <si>
    <t>chrysantha</t>
  </si>
  <si>
    <t>Ancolie chrysantha</t>
  </si>
  <si>
    <t>Yellow Queen</t>
  </si>
  <si>
    <t>Armeria</t>
  </si>
  <si>
    <t>Armeria maritima</t>
  </si>
  <si>
    <t>incarnata</t>
  </si>
  <si>
    <t>Asclepias incarnata</t>
  </si>
  <si>
    <t>Rose</t>
  </si>
  <si>
    <t>x cultorum</t>
  </si>
  <si>
    <t>Royal Blue</t>
  </si>
  <si>
    <t>Royal Red</t>
  </si>
  <si>
    <t>Leichtlinii rose</t>
  </si>
  <si>
    <t>Calandrinia</t>
  </si>
  <si>
    <t>Ruby Tuesday</t>
  </si>
  <si>
    <t>Indian Prince BIO</t>
  </si>
  <si>
    <t>des jardins varié BIO</t>
  </si>
  <si>
    <t>Fiesta Gitana Mix</t>
  </si>
  <si>
    <t>des jardins varié</t>
  </si>
  <si>
    <t>Pacific Beauty Mix</t>
  </si>
  <si>
    <t>Corniche d'Or BIO</t>
  </si>
  <si>
    <t>Pacific Beauty Apricot</t>
  </si>
  <si>
    <t>Pacific Beauty Lemon</t>
  </si>
  <si>
    <t>Pacific Beauty Flame</t>
  </si>
  <si>
    <t>Matsumoto Blue Tipped White (Garden Hit)</t>
  </si>
  <si>
    <t>Matsumoto Pink BIO</t>
  </si>
  <si>
    <t>Princess Mix</t>
  </si>
  <si>
    <t>Madeleine single Mix</t>
  </si>
  <si>
    <t>Reine des Halles Mix</t>
  </si>
  <si>
    <t>Cardiospermum</t>
  </si>
  <si>
    <t>halicabacum</t>
  </si>
  <si>
    <t>Cardiospermum halicabacum</t>
  </si>
  <si>
    <t>Pois de cœur</t>
  </si>
  <si>
    <t>Carthamus</t>
  </si>
  <si>
    <t>tinctorius</t>
  </si>
  <si>
    <t>Carthame des teinturiers</t>
  </si>
  <si>
    <t>Zanzibar Orange</t>
  </si>
  <si>
    <t>(fleur sauvage)</t>
  </si>
  <si>
    <t>jacea</t>
  </si>
  <si>
    <t>Centaurée jacea</t>
  </si>
  <si>
    <t>macrocephala</t>
  </si>
  <si>
    <t>Centaurée macrocephala</t>
  </si>
  <si>
    <t>jaune</t>
  </si>
  <si>
    <t>Blue Boy BIO</t>
  </si>
  <si>
    <t>Centaurée moschata</t>
  </si>
  <si>
    <t>Splendens pourpre</t>
  </si>
  <si>
    <t>Suaveolens Jaune</t>
  </si>
  <si>
    <t>Valériane des jardins</t>
  </si>
  <si>
    <t>Snowcloud (Albus) blanche</t>
  </si>
  <si>
    <t>Pretty Betsy (Coccineus) rouge</t>
  </si>
  <si>
    <t>Rosato (rose)</t>
  </si>
  <si>
    <t>Cerastium</t>
  </si>
  <si>
    <t>biebersteinii</t>
  </si>
  <si>
    <t>Corbeille d'Argent</t>
  </si>
  <si>
    <t>Cerastium biebersteinii</t>
  </si>
  <si>
    <t>tomentosum var. columnae</t>
  </si>
  <si>
    <t>Cérasite tomenteux</t>
  </si>
  <si>
    <t>Cerastium tomentosum var. columnae</t>
  </si>
  <si>
    <t>paludosum</t>
  </si>
  <si>
    <t>Chrysanthème paludosum</t>
  </si>
  <si>
    <t>Snow Daisy</t>
  </si>
  <si>
    <t>Marguerite des Prés</t>
  </si>
  <si>
    <t>Maikonigin, Reine de Mai</t>
  </si>
  <si>
    <t>Clematis</t>
  </si>
  <si>
    <t>tangutica</t>
  </si>
  <si>
    <t>Clématite tangutica</t>
  </si>
  <si>
    <t>Helios</t>
  </si>
  <si>
    <t>Mayfield Giants</t>
  </si>
  <si>
    <t>Sensation Dazzler</t>
  </si>
  <si>
    <t>Bright Lights Mix BIO</t>
  </si>
  <si>
    <t>Crambe</t>
  </si>
  <si>
    <t>Crambe maritima</t>
  </si>
  <si>
    <t>Chou marin</t>
  </si>
  <si>
    <t>Cyperus</t>
  </si>
  <si>
    <t>papyrus</t>
  </si>
  <si>
    <t>Papyrus du Nil</t>
  </si>
  <si>
    <t>Cyperus papyrus</t>
  </si>
  <si>
    <t>Imperial QIS® Rose</t>
  </si>
  <si>
    <t>Imperial QIS® Light Pink</t>
  </si>
  <si>
    <t>belladonna</t>
  </si>
  <si>
    <t>Delphinium belladonna</t>
  </si>
  <si>
    <t>Casablanca</t>
  </si>
  <si>
    <t>Triumph Rose</t>
  </si>
  <si>
    <t>Triumph Mix</t>
  </si>
  <si>
    <t>Microchips Mix</t>
  </si>
  <si>
    <t>Brilliant, carmin</t>
  </si>
  <si>
    <t>Fanal (Fashing Lights), écarlate fll. Bronze</t>
  </si>
  <si>
    <t>Albus, blanc</t>
  </si>
  <si>
    <t>Albus Plenus</t>
  </si>
  <si>
    <t>Erysimum</t>
  </si>
  <si>
    <t>allionii</t>
  </si>
  <si>
    <t>Giroflée de Sibérie</t>
  </si>
  <si>
    <t>linifolium</t>
  </si>
  <si>
    <t>Erysimum linifolium</t>
  </si>
  <si>
    <t>Little Kiss lilac</t>
  </si>
  <si>
    <t>Pavot de californie</t>
  </si>
  <si>
    <t>Aurantiaca orange BIO</t>
  </si>
  <si>
    <t>pulchella</t>
  </si>
  <si>
    <t>Gaillarde annuelle</t>
  </si>
  <si>
    <t>Red Plume</t>
  </si>
  <si>
    <t>Yellow Plume</t>
  </si>
  <si>
    <t>naine Goblin</t>
  </si>
  <si>
    <t>Aurea Pura</t>
  </si>
  <si>
    <t>Burgunder</t>
  </si>
  <si>
    <t>Dazzler</t>
  </si>
  <si>
    <t>Torchlight, Lueur de Torche</t>
  </si>
  <si>
    <t>chiloense</t>
  </si>
  <si>
    <t>Benoîte (Geum)</t>
  </si>
  <si>
    <t>Lady Stratheden</t>
  </si>
  <si>
    <t>Mrs Bradshaw</t>
  </si>
  <si>
    <t>haageana QIS® Mix</t>
  </si>
  <si>
    <t>Gypsophile elegans</t>
  </si>
  <si>
    <t>Covent Garden (annuel)</t>
  </si>
  <si>
    <t>Paquito Colorado</t>
  </si>
  <si>
    <t>Paquito Limon</t>
  </si>
  <si>
    <t>Autumn Beauty Mix</t>
  </si>
  <si>
    <t>Peredovick BIO (améliorant du sol)</t>
  </si>
  <si>
    <t>Taiyo BIO</t>
  </si>
  <si>
    <t>Creamy White</t>
  </si>
  <si>
    <t>Fireball BIO</t>
  </si>
  <si>
    <t>Pastel Mixture</t>
  </si>
  <si>
    <t>Summersun</t>
  </si>
  <si>
    <t>Sensation Giants Mix</t>
  </si>
  <si>
    <t>Herniaria</t>
  </si>
  <si>
    <t>glabra</t>
  </si>
  <si>
    <t>Herniaria glabra</t>
  </si>
  <si>
    <t>violette</t>
  </si>
  <si>
    <t>micrantha</t>
  </si>
  <si>
    <t>Heuchère micrantha</t>
  </si>
  <si>
    <t>Palace Purple</t>
  </si>
  <si>
    <t>Heuchère sanguinea</t>
  </si>
  <si>
    <t>Vivid</t>
  </si>
  <si>
    <t>amara hyacinthiflora</t>
  </si>
  <si>
    <t xml:space="preserve">Thlaspi </t>
  </si>
  <si>
    <t>Géant à fleur de jacinthe</t>
  </si>
  <si>
    <t>Winter Sunshine Opal</t>
  </si>
  <si>
    <t>Winter Sunshine Formula Mix</t>
  </si>
  <si>
    <t>Spring Sunshine Burgundy</t>
  </si>
  <si>
    <t>Spring Sunshine Lilac</t>
  </si>
  <si>
    <t>Spring Sunshine Scarlet</t>
  </si>
  <si>
    <t>Spring Sunshine "Above the Clouds" Mix</t>
  </si>
  <si>
    <t>Spring Sunshine Formula Mix</t>
  </si>
  <si>
    <t>Spring Sunshine White</t>
  </si>
  <si>
    <t>Lavatère annuelle</t>
  </si>
  <si>
    <t>Loveliness rose BIO</t>
  </si>
  <si>
    <t>Ruby Regis</t>
  </si>
  <si>
    <t>Mont Blanc</t>
  </si>
  <si>
    <t>Silver Cup</t>
  </si>
  <si>
    <t>Liatris</t>
  </si>
  <si>
    <t>Liatris spicata</t>
  </si>
  <si>
    <t>latifolium</t>
  </si>
  <si>
    <t>Linaire pourpre</t>
  </si>
  <si>
    <t>Bright Eyes</t>
  </si>
  <si>
    <t>Charmer Mix</t>
  </si>
  <si>
    <t>perenne nanum</t>
  </si>
  <si>
    <t>Lin vivace</t>
  </si>
  <si>
    <t>nain Diamant blanc</t>
  </si>
  <si>
    <t>nain Saphir bleu</t>
  </si>
  <si>
    <t>Lin vivace Blanc</t>
  </si>
  <si>
    <t>Emperor William</t>
  </si>
  <si>
    <t>Rosamond</t>
  </si>
  <si>
    <t>fulgens (cardinalis)</t>
  </si>
  <si>
    <t>Lobélia fulgens</t>
  </si>
  <si>
    <t>x gerardii</t>
  </si>
  <si>
    <t>Lobelia x gerardii</t>
  </si>
  <si>
    <t>Vedrariensis</t>
  </si>
  <si>
    <t>Corbeille d'Argent (Benthamii)</t>
  </si>
  <si>
    <t>Lupin vivace</t>
  </si>
  <si>
    <t>Chandelier jaune</t>
  </si>
  <si>
    <t>La Châtelaine, rose/blanc</t>
  </si>
  <si>
    <t>Les Pages, carmin vif</t>
  </si>
  <si>
    <t>"Fleur de coucou" (plante sauvage)</t>
  </si>
  <si>
    <t>Malope trifida</t>
  </si>
  <si>
    <t>Rosea (graines préparées)</t>
  </si>
  <si>
    <t>Mauritiana BIO</t>
  </si>
  <si>
    <t>Monarde citriodora</t>
  </si>
  <si>
    <t>Bees Favourite</t>
  </si>
  <si>
    <t>des Alpes blanc</t>
  </si>
  <si>
    <t>des Alpes Mix</t>
  </si>
  <si>
    <t>Victoria azurea</t>
  </si>
  <si>
    <t>racemosa (mussinii)</t>
  </si>
  <si>
    <t>Nepeta racemosa (mussinii)</t>
  </si>
  <si>
    <t>Bleu</t>
  </si>
  <si>
    <t>Blanc</t>
  </si>
  <si>
    <t>langsdorfii</t>
  </si>
  <si>
    <t>langsdorfii Lemon Tree</t>
  </si>
  <si>
    <t>Nigelle d'Orient</t>
  </si>
  <si>
    <t>Transformer</t>
  </si>
  <si>
    <t>Oenothera speciosa</t>
  </si>
  <si>
    <t>Onagre Rose "Evening Pink"</t>
  </si>
  <si>
    <t>Origan commun</t>
  </si>
  <si>
    <t>Orlaya</t>
  </si>
  <si>
    <t>miliaceum</t>
  </si>
  <si>
    <t>Panicum miliaceum</t>
  </si>
  <si>
    <t>Violaceum</t>
  </si>
  <si>
    <t>Giant Bowling Ball</t>
  </si>
  <si>
    <t>somniferum paeoniflorum</t>
  </si>
  <si>
    <t>Passiflora</t>
  </si>
  <si>
    <t>Fleur de la Passion Bleue</t>
  </si>
  <si>
    <t>Passiflora caerulea</t>
  </si>
  <si>
    <t>Penstémon digitalis</t>
  </si>
  <si>
    <t>Husker Red Superior</t>
  </si>
  <si>
    <t>Penstémon hartwegii</t>
  </si>
  <si>
    <t>Le Phare (Scarlet Queen)</t>
  </si>
  <si>
    <t>Sensation Mix</t>
  </si>
  <si>
    <t>Perilla</t>
  </si>
  <si>
    <t>frutescens nankinensis</t>
  </si>
  <si>
    <t>Périlla de Nankin</t>
  </si>
  <si>
    <t>Perilla frutescens Nankinensis</t>
  </si>
  <si>
    <t>Petrorhagia</t>
  </si>
  <si>
    <t>saxifraga</t>
  </si>
  <si>
    <t>Œillet des rochers</t>
  </si>
  <si>
    <t>Petrorhagia saxifraga</t>
  </si>
  <si>
    <t>Grandiflora Mix</t>
  </si>
  <si>
    <t>Polemonium</t>
  </si>
  <si>
    <t>Polemonium caeruleum</t>
  </si>
  <si>
    <t>Blue Pearl</t>
  </si>
  <si>
    <t>Prunella</t>
  </si>
  <si>
    <t>Prunella grandiflora</t>
  </si>
  <si>
    <t>Violet Blue</t>
  </si>
  <si>
    <t>Alba blanche</t>
  </si>
  <si>
    <t>Goldilocks double</t>
  </si>
  <si>
    <t>Rhea (Blue Plus)</t>
  </si>
  <si>
    <t>Pink Sundae</t>
  </si>
  <si>
    <t>White Swan</t>
  </si>
  <si>
    <t>Salvia pratensis (plante sauvage)</t>
  </si>
  <si>
    <t>Sauge des Prés BIO</t>
  </si>
  <si>
    <t>Yellow</t>
  </si>
  <si>
    <t>vaccaria</t>
  </si>
  <si>
    <t>Saponaire à Bouquets</t>
  </si>
  <si>
    <t>White Beauty</t>
  </si>
  <si>
    <t>Pink Beauty BIO</t>
  </si>
  <si>
    <t>Saxifraga</t>
  </si>
  <si>
    <t>Saxifrage mousse</t>
  </si>
  <si>
    <t>Rockery Hybrids Mix</t>
  </si>
  <si>
    <t>Perfecta blue</t>
  </si>
  <si>
    <t>stellata</t>
  </si>
  <si>
    <t>reflexum (rupestre)</t>
  </si>
  <si>
    <t>Sedum reflexum (rupestre)</t>
  </si>
  <si>
    <t>Setaria</t>
  </si>
  <si>
    <t>italica</t>
  </si>
  <si>
    <t>Setaria italica</t>
  </si>
  <si>
    <t>Red Jewel BIO</t>
  </si>
  <si>
    <t>Stipa</t>
  </si>
  <si>
    <t>tenuissima (tenuifolia)</t>
  </si>
  <si>
    <t>Stipa tenuissima (tenuifolia)</t>
  </si>
  <si>
    <t>"cheveux d'ange"</t>
  </si>
  <si>
    <t xml:space="preserve">Pyrèthre </t>
  </si>
  <si>
    <t>Robinson's Giants Mix</t>
  </si>
  <si>
    <t>Rose d'Inde haute</t>
  </si>
  <si>
    <t>Mary Helen</t>
  </si>
  <si>
    <t>Hawaii</t>
  </si>
  <si>
    <t>Œillet d'Inde haut</t>
  </si>
  <si>
    <t>Nematode Control</t>
  </si>
  <si>
    <t>Tithonia</t>
  </si>
  <si>
    <t>Tithonia ou Soleil du Mexique</t>
  </si>
  <si>
    <t>Torch</t>
  </si>
  <si>
    <t>à fleurs simples Mix BIO</t>
  </si>
  <si>
    <t>Peach Melba Superior BIO</t>
  </si>
  <si>
    <t>phoeniceum</t>
  </si>
  <si>
    <t>Molène</t>
  </si>
  <si>
    <t>Verbascum phoeniceum Mix</t>
  </si>
  <si>
    <t>rigida (venosa)</t>
  </si>
  <si>
    <t>Verveine rigida</t>
  </si>
  <si>
    <t>Verbena rigida</t>
  </si>
  <si>
    <t>Clear Crystals Mix</t>
  </si>
  <si>
    <t>Xeranthemum</t>
  </si>
  <si>
    <t>Immortelle annuelle</t>
  </si>
  <si>
    <t>gracillima</t>
  </si>
  <si>
    <t>Maïs d'ornement</t>
  </si>
  <si>
    <t>Fraise</t>
  </si>
  <si>
    <t>Mix BIO</t>
  </si>
  <si>
    <t>Scarlet Gem</t>
  </si>
  <si>
    <t>officinale Mandarina</t>
  </si>
  <si>
    <t>Mertensia</t>
  </si>
  <si>
    <t>Thymus</t>
  </si>
  <si>
    <t>filifolia</t>
  </si>
  <si>
    <t>Œillet réglisse</t>
  </si>
  <si>
    <t>flexuosus</t>
  </si>
  <si>
    <t>Ruta</t>
  </si>
  <si>
    <t>chalepensis</t>
  </si>
  <si>
    <t>Queen of Sheba (thai)</t>
  </si>
  <si>
    <t>Ararat</t>
  </si>
  <si>
    <t>Spicy Globe</t>
  </si>
  <si>
    <t>Tweedia (Oxypetalum)</t>
  </si>
  <si>
    <t>Heavenly Blue</t>
  </si>
  <si>
    <t>Tip Top Alaska Salmon</t>
  </si>
  <si>
    <t>Tip Top Formula Mixture</t>
  </si>
  <si>
    <t>Whirlybird Formula Mixture</t>
  </si>
  <si>
    <t>Teloxys</t>
  </si>
  <si>
    <t>aristata</t>
  </si>
  <si>
    <t>Teloxys aristata</t>
  </si>
  <si>
    <t>Seafoam</t>
  </si>
  <si>
    <t>bicolor</t>
  </si>
  <si>
    <t>Sorgho bicolor</t>
  </si>
  <si>
    <t>Black Falcon</t>
  </si>
  <si>
    <t>Sétaire italica</t>
  </si>
  <si>
    <t>Hylander</t>
  </si>
  <si>
    <t>Lowlander</t>
  </si>
  <si>
    <t>Scabieuse annuelle</t>
  </si>
  <si>
    <t>somniferum var. paeoniflorum</t>
  </si>
  <si>
    <t>Frosted Salmon</t>
  </si>
  <si>
    <t>Purple Peony</t>
  </si>
  <si>
    <t>somniferum var. laciniatum</t>
  </si>
  <si>
    <t>Crimson Feathers</t>
  </si>
  <si>
    <t>Rose Feathers</t>
  </si>
  <si>
    <t>Laciniatum Scarlet</t>
  </si>
  <si>
    <t>Flemish Antique</t>
  </si>
  <si>
    <t>double Falling in Love</t>
  </si>
  <si>
    <t>Tapestry Mix</t>
  </si>
  <si>
    <t>Blanche à capsule rouge</t>
  </si>
  <si>
    <t>Blanche à capsule verte</t>
  </si>
  <si>
    <t>Moluccella</t>
  </si>
  <si>
    <t>laevis</t>
  </si>
  <si>
    <t>Milium</t>
  </si>
  <si>
    <t>effusum</t>
  </si>
  <si>
    <t>Milium effusum</t>
  </si>
  <si>
    <t>Aureum</t>
  </si>
  <si>
    <t>Melinis</t>
  </si>
  <si>
    <t>nerviglumis</t>
  </si>
  <si>
    <t>Melinis nerviglumis</t>
  </si>
  <si>
    <t>Karoo Queen</t>
  </si>
  <si>
    <t>suworowii</t>
  </si>
  <si>
    <t>Bonduelli</t>
  </si>
  <si>
    <t>Forever Blue</t>
  </si>
  <si>
    <t>Forever Happy</t>
  </si>
  <si>
    <t>Forever Moonlight</t>
  </si>
  <si>
    <t>Forever Rose</t>
  </si>
  <si>
    <t>Forever Silver</t>
  </si>
  <si>
    <t>Italian White</t>
  </si>
  <si>
    <t>Summer Lovin F1</t>
  </si>
  <si>
    <t>Gomphocarpus</t>
  </si>
  <si>
    <t>fruticosus</t>
  </si>
  <si>
    <t>Gomphocarpus fruticosus</t>
  </si>
  <si>
    <t>Cottonbush</t>
  </si>
  <si>
    <t>Red Dragon</t>
  </si>
  <si>
    <t>cinerea</t>
  </si>
  <si>
    <t>Eucalyptus cinerea</t>
  </si>
  <si>
    <t>Silver Dollar</t>
  </si>
  <si>
    <t>latens</t>
  </si>
  <si>
    <t>Eucalyptus latens</t>
  </si>
  <si>
    <t>Moon Lagoon</t>
  </si>
  <si>
    <t>pulverulenta</t>
  </si>
  <si>
    <t>Eucalyptus pulverulenta</t>
  </si>
  <si>
    <t>Baby Blue Spiral</t>
  </si>
  <si>
    <t>Thai Silk Apricot Chiffon</t>
  </si>
  <si>
    <t>Thai Silk Formula Mixture</t>
  </si>
  <si>
    <t>Thai Silk Pink Champagne</t>
  </si>
  <si>
    <t>Thai Silk Rose Chiffon</t>
  </si>
  <si>
    <t>Thai Silk Strawberry Fields</t>
  </si>
  <si>
    <t>paradoxa</t>
  </si>
  <si>
    <t>Paradiso Yellow</t>
  </si>
  <si>
    <t>Didiscus</t>
  </si>
  <si>
    <t>caeruleus</t>
  </si>
  <si>
    <t>Didiscus caeruleus</t>
  </si>
  <si>
    <t>Lace Blue</t>
  </si>
  <si>
    <t>Lace White</t>
  </si>
  <si>
    <t>Hollandia Purple Crown</t>
  </si>
  <si>
    <t>Volkerfrieden Oriental Blue</t>
  </si>
  <si>
    <t>Fancy Belladonna</t>
  </si>
  <si>
    <t>Misty Lavender</t>
  </si>
  <si>
    <t>cooperi</t>
  </si>
  <si>
    <t>Delosperma cooperi</t>
  </si>
  <si>
    <t>Coloquinte</t>
  </si>
  <si>
    <t>Pear Bicolor</t>
  </si>
  <si>
    <t>Chrysanthème carinatum</t>
  </si>
  <si>
    <t>Cockade</t>
  </si>
  <si>
    <t>King Size Apricot</t>
  </si>
  <si>
    <t>King Size Mix</t>
  </si>
  <si>
    <t>Timeless Mix</t>
  </si>
  <si>
    <t>aurantiaca</t>
  </si>
  <si>
    <t>Desire Red F1</t>
  </si>
  <si>
    <t>Forecast Mix</t>
  </si>
  <si>
    <t>Arrabona™ Red</t>
  </si>
  <si>
    <t>China Town</t>
  </si>
  <si>
    <t>Presto® </t>
  </si>
  <si>
    <t>Feeling White </t>
  </si>
  <si>
    <t>Feeling Pink </t>
  </si>
  <si>
    <t>Waooh!                                      </t>
  </si>
  <si>
    <t>Gummy Bear</t>
  </si>
  <si>
    <t>FIREFOX</t>
  </si>
  <si>
    <t>Lupin vivace nain</t>
  </si>
  <si>
    <t>MINI GALLERY ® Extra Mixture untreated</t>
  </si>
  <si>
    <t>Pizzicato (graines enrobées)</t>
  </si>
  <si>
    <t>Cappuccino </t>
  </si>
  <si>
    <t>Flowerburst Fruit Bowl F2</t>
  </si>
  <si>
    <t>Tournesol debilis</t>
  </si>
  <si>
    <t>Imperial QIS® Dark Blue</t>
  </si>
  <si>
    <t>Imperial QIS® Lilac</t>
  </si>
  <si>
    <t>White</t>
  </si>
  <si>
    <t/>
  </si>
  <si>
    <t>Cerise Queen</t>
  </si>
  <si>
    <t>Rue des jardins</t>
  </si>
  <si>
    <t>Courge à huile</t>
  </si>
  <si>
    <t>Miranda (pour ses graines)</t>
  </si>
  <si>
    <t>Chenopodium</t>
  </si>
  <si>
    <t>foliosum</t>
  </si>
  <si>
    <t>Epinard fraise</t>
  </si>
  <si>
    <t>Atlantic Giant</t>
  </si>
  <si>
    <t>Satureja</t>
  </si>
  <si>
    <t>Sarriette</t>
  </si>
  <si>
    <t>vivace</t>
  </si>
  <si>
    <t>Pistou</t>
  </si>
  <si>
    <t>Matricaria</t>
  </si>
  <si>
    <t>recutita</t>
  </si>
  <si>
    <t>Camomille</t>
  </si>
  <si>
    <t>Cymbopogon</t>
  </si>
  <si>
    <t>citratus</t>
  </si>
  <si>
    <t>Citronelle du Gabon</t>
  </si>
  <si>
    <t>Cymbopogon citratus</t>
  </si>
  <si>
    <t>Fraise des Bois</t>
  </si>
  <si>
    <t>Baron Solemacher (Rügen)</t>
  </si>
  <si>
    <t>Ancolie des jardins</t>
  </si>
  <si>
    <t>double Granny's Bonnets Mix</t>
  </si>
  <si>
    <t>Kniphofia</t>
  </si>
  <si>
    <t>uvaria</t>
  </si>
  <si>
    <t>Kniphofia (Tritoma)</t>
  </si>
  <si>
    <t>Prijswinner (Prizewinner) rouge</t>
  </si>
  <si>
    <t>pulegium</t>
  </si>
  <si>
    <t>Arnica</t>
  </si>
  <si>
    <t>allemande BIO</t>
  </si>
  <si>
    <t>"Coucou" (plante sauvage)</t>
  </si>
  <si>
    <t>Primula veris</t>
  </si>
  <si>
    <t>Œillet</t>
  </si>
  <si>
    <t>Phoenix/Arizona</t>
  </si>
  <si>
    <t>Ismay</t>
  </si>
  <si>
    <t>Fragrant Carpet Mix</t>
  </si>
  <si>
    <t>Viola cornuta</t>
  </si>
  <si>
    <t>Hidcote</t>
  </si>
  <si>
    <t>King Theodore Black velvet</t>
  </si>
  <si>
    <t>Hibiscus</t>
  </si>
  <si>
    <t>sabdariffa</t>
  </si>
  <si>
    <t>veris</t>
  </si>
  <si>
    <t>superbus</t>
  </si>
  <si>
    <t>hybrid</t>
  </si>
  <si>
    <t>Graciella White</t>
  </si>
  <si>
    <t>Cosmidium</t>
  </si>
  <si>
    <t>burridgeanum</t>
  </si>
  <si>
    <t>Brunette (Philippine)</t>
  </si>
  <si>
    <t>Queen Lemon Peach</t>
  </si>
  <si>
    <t>Queen Lime Orange</t>
  </si>
  <si>
    <t>Dream</t>
  </si>
  <si>
    <t>Luminosa</t>
  </si>
  <si>
    <t>Frost Byte</t>
  </si>
  <si>
    <t>Sweet Duet Appleblossom</t>
  </si>
  <si>
    <t>Sweet Duet Citrus</t>
  </si>
  <si>
    <t>Sweet Duet Deep Red</t>
  </si>
  <si>
    <t>Sweet Duet Peach</t>
  </si>
  <si>
    <t>Cirrus White</t>
  </si>
  <si>
    <t>Seascape Mix</t>
  </si>
  <si>
    <t>Strata Blue/White</t>
  </si>
  <si>
    <t>Whitegold Max</t>
  </si>
  <si>
    <t>Tiger Eye Mix</t>
  </si>
  <si>
    <t>Tiger Eye Yellow</t>
  </si>
  <si>
    <t>Emmeline Pink Bouquet</t>
  </si>
  <si>
    <t>Emmeline White</t>
  </si>
  <si>
    <t xml:space="preserve">Muflier </t>
  </si>
  <si>
    <t>Floral Spires</t>
  </si>
  <si>
    <t>Amarante comestible</t>
  </si>
  <si>
    <t>frutescens</t>
  </si>
  <si>
    <t>Shiso rouge</t>
  </si>
  <si>
    <t>Glycine</t>
  </si>
  <si>
    <t>max</t>
  </si>
  <si>
    <t>Soja potager</t>
  </si>
  <si>
    <t>Fiskeby V</t>
  </si>
  <si>
    <t>Moneymaker</t>
  </si>
  <si>
    <t>langsdorfii Bronze Queen (graines enrobées)</t>
  </si>
  <si>
    <t>Agastache foeniculum</t>
  </si>
  <si>
    <t>Playtime Mix BIO</t>
  </si>
  <si>
    <t>Fata Morgana (graines nues)</t>
  </si>
  <si>
    <t>Fire King (graines nues)</t>
  </si>
  <si>
    <t>Salmon Queen (graines nues)</t>
  </si>
  <si>
    <t>Summer Fruits (graines nues)</t>
  </si>
  <si>
    <t>Snowmaiden (graines nues)</t>
  </si>
  <si>
    <t>Black Knight (graines nues)</t>
  </si>
  <si>
    <t>Oxford Blue (graines nues)</t>
  </si>
  <si>
    <t>Green Envy</t>
  </si>
  <si>
    <t>Scarlet Red Peony</t>
  </si>
  <si>
    <t>Casablanca BIO</t>
  </si>
  <si>
    <t>Chrysanthème comestible</t>
  </si>
  <si>
    <t>Autumn Beauty BIO</t>
  </si>
  <si>
    <t>Spencer Mix BIO</t>
  </si>
  <si>
    <t>Mont Blanc BIO</t>
  </si>
  <si>
    <t>Mix Purple BIO</t>
  </si>
  <si>
    <t>grandiflora BIO</t>
  </si>
  <si>
    <t>Marmalade BIO</t>
  </si>
  <si>
    <t>Oxford Blue BIO</t>
  </si>
  <si>
    <t>coronarium</t>
  </si>
  <si>
    <t>Red Garnet</t>
  </si>
  <si>
    <t>tricolor (gangeticus)</t>
  </si>
  <si>
    <t>Shiso vert</t>
  </si>
  <si>
    <t>atrosanguineum</t>
  </si>
  <si>
    <t>Purple Bells</t>
  </si>
  <si>
    <t>Ollioules Greenheart Orange</t>
  </si>
  <si>
    <t>Black Peony</t>
  </si>
  <si>
    <t>officinale bleue</t>
  </si>
  <si>
    <t>simple bleue</t>
  </si>
  <si>
    <t>Bright Lights Mix</t>
  </si>
  <si>
    <t>Imperial QIS® Salmon Pink</t>
  </si>
  <si>
    <t>Flora Pearl Terracotta</t>
  </si>
  <si>
    <t>Etournelle Scarlet</t>
  </si>
  <si>
    <t>Etournelle Lilac</t>
  </si>
  <si>
    <t>Etournelle Rose</t>
  </si>
  <si>
    <t>Etournelle White</t>
  </si>
  <si>
    <t>Etournelle White with Eye</t>
  </si>
  <si>
    <t>Silver Pink</t>
  </si>
  <si>
    <t>Orange</t>
  </si>
  <si>
    <t>Salmon</t>
  </si>
  <si>
    <t>Fireball</t>
  </si>
  <si>
    <t>Provence (tons jaunes)</t>
  </si>
  <si>
    <t>Catalan (tons jaunes orange écarlate)</t>
  </si>
  <si>
    <t>Camargue (tons roses)</t>
  </si>
  <si>
    <t>Roussillon (tons abricot roses pastel)</t>
  </si>
  <si>
    <t>Purple Monarch</t>
  </si>
  <si>
    <t>Sky Blue</t>
  </si>
  <si>
    <t>Cloches d'Irlande</t>
  </si>
  <si>
    <t>Miss Jekyll Sky Blue</t>
  </si>
  <si>
    <t>Miss Jekyll Alba</t>
  </si>
  <si>
    <t>Mixed BIO</t>
  </si>
  <si>
    <t>Forever Art Shades</t>
  </si>
  <si>
    <t>QIS® Purple</t>
  </si>
  <si>
    <t>QIS® White</t>
  </si>
  <si>
    <t>Salmon Pastel</t>
  </si>
  <si>
    <t>Million Suns</t>
  </si>
  <si>
    <t>Pink Beauty</t>
  </si>
  <si>
    <t>Scarlet</t>
  </si>
  <si>
    <t>Special Mix</t>
  </si>
  <si>
    <t>Oxford Blue</t>
  </si>
  <si>
    <t>Salmon Pink</t>
  </si>
  <si>
    <t>Carmine red</t>
  </si>
  <si>
    <t>Isabellina</t>
  </si>
  <si>
    <t>Oriole</t>
  </si>
  <si>
    <t>Meteor</t>
  </si>
  <si>
    <t>Scarlet Flame</t>
  </si>
  <si>
    <t>Canary Bird</t>
  </si>
  <si>
    <t>Polar Bear</t>
  </si>
  <si>
    <t>Cresto! Citrus Mixture</t>
  </si>
  <si>
    <t>Nora Barlow BIO</t>
  </si>
  <si>
    <t>Rose Barlow</t>
  </si>
  <si>
    <t>Purple Barlow (Christa)</t>
  </si>
  <si>
    <t>Blue Barlow</t>
  </si>
  <si>
    <t>White Barlow</t>
  </si>
  <si>
    <t>Bordeaux Barlow</t>
  </si>
  <si>
    <t>Barlow Mixture</t>
  </si>
  <si>
    <t>Black Ball</t>
  </si>
  <si>
    <t>Pony Tails</t>
  </si>
  <si>
    <t>Mira</t>
  </si>
  <si>
    <t>Red Cathedral (Dôme rouge)</t>
  </si>
  <si>
    <t>Green Thumb (Flèche verte)</t>
  </si>
  <si>
    <t>Pygmy Torch (Flèche rouge)</t>
  </si>
  <si>
    <t>Matsumoto Blue</t>
  </si>
  <si>
    <t>Matsumoto Pink</t>
  </si>
  <si>
    <t>Matsumoto Red</t>
  </si>
  <si>
    <t>Matsumoto Rose</t>
  </si>
  <si>
    <t>Matsumoto White</t>
  </si>
  <si>
    <t>Matsumoto Yellow</t>
  </si>
  <si>
    <t>Matsumoto Light Blue</t>
  </si>
  <si>
    <t>Matsumoto Apricot</t>
  </si>
  <si>
    <t>Matsumoto Scarlet</t>
  </si>
  <si>
    <t>Matsumoto Pink Tipped White</t>
  </si>
  <si>
    <t>Kinko, light orange</t>
  </si>
  <si>
    <t>Orange Grenade</t>
  </si>
  <si>
    <t>White Grenade</t>
  </si>
  <si>
    <t>Sensation Pinkie</t>
  </si>
  <si>
    <t>Sensation Purity</t>
  </si>
  <si>
    <t>Sensation Radiance</t>
  </si>
  <si>
    <t>Double Click Rose Bonbon</t>
  </si>
  <si>
    <t>Double Click Snow Puff</t>
  </si>
  <si>
    <t>Double Click Cranberries</t>
  </si>
  <si>
    <t>Double Click Bicolor Pink</t>
  </si>
  <si>
    <t>Sea Stars Mix</t>
  </si>
  <si>
    <t>cardunculus</t>
  </si>
  <si>
    <t>Plein blanc inerme</t>
  </si>
  <si>
    <t>Green Globe</t>
  </si>
  <si>
    <t>Porto Spineless</t>
  </si>
  <si>
    <t>Sweet Formula Mix</t>
  </si>
  <si>
    <t>Hollandia Formula Mix</t>
  </si>
  <si>
    <t>barbatus (annual)</t>
  </si>
  <si>
    <t>Taiyo</t>
  </si>
  <si>
    <t>SUNRICH® F1 GOLD</t>
  </si>
  <si>
    <t>SUNRICH® F1 SUMMER PROVENCE</t>
  </si>
  <si>
    <t>SUNRICH® F1 ORANGE</t>
  </si>
  <si>
    <t>SUNRICH® F1 SUMMER LIMONCELLO</t>
  </si>
  <si>
    <t>SUNRICH® F1 LEMON</t>
  </si>
  <si>
    <t>SUNRICH® F1 SUMMER ORANGE</t>
  </si>
  <si>
    <t>SUNRICH® F1 SUMMER ORANGE DMR</t>
  </si>
  <si>
    <t>Florenza</t>
  </si>
  <si>
    <t>Floristan</t>
  </si>
  <si>
    <t>Holiday</t>
  </si>
  <si>
    <t>Ring of Fire</t>
  </si>
  <si>
    <t>Sonja®</t>
  </si>
  <si>
    <t>Sonja® (BeGreen Coated)</t>
  </si>
  <si>
    <t>Soraya</t>
  </si>
  <si>
    <t>Hidcote (primed)</t>
  </si>
  <si>
    <t>Goniolimon</t>
  </si>
  <si>
    <t>tataricum</t>
  </si>
  <si>
    <t>Cherokee Sunset</t>
  </si>
  <si>
    <t>Chim Chiminee</t>
  </si>
  <si>
    <t>Briza</t>
  </si>
  <si>
    <t>(Uniola)</t>
  </si>
  <si>
    <t>Red Cascade</t>
  </si>
  <si>
    <t>curassavica</t>
  </si>
  <si>
    <t>Red Butterfly</t>
  </si>
  <si>
    <t>Sensation mix BIO</t>
  </si>
  <si>
    <t>à grande fleur rouge</t>
  </si>
  <si>
    <t>à grande fleur rouge BIO</t>
  </si>
  <si>
    <t>FL06964</t>
  </si>
  <si>
    <t>FL03776</t>
  </si>
  <si>
    <t>FL03952</t>
  </si>
  <si>
    <t>FL03375</t>
  </si>
  <si>
    <t>FL08690</t>
  </si>
  <si>
    <t>FL05884</t>
  </si>
  <si>
    <t>FL08466</t>
  </si>
  <si>
    <t>FL07002</t>
  </si>
  <si>
    <t>FL02340</t>
  </si>
  <si>
    <t>FL09818</t>
  </si>
  <si>
    <t>FL05877</t>
  </si>
  <si>
    <t>FL01306</t>
  </si>
  <si>
    <t>FL04273</t>
  </si>
  <si>
    <t>FL02429</t>
  </si>
  <si>
    <t>FL05988</t>
  </si>
  <si>
    <t>FL06868</t>
  </si>
  <si>
    <t>FL04147</t>
  </si>
  <si>
    <t>FL07608</t>
  </si>
  <si>
    <t>FL03469</t>
  </si>
  <si>
    <t>FL01720</t>
  </si>
  <si>
    <t>FL04216</t>
  </si>
  <si>
    <t>FL06827</t>
  </si>
  <si>
    <t>FL05442</t>
  </si>
  <si>
    <t>FL04599</t>
  </si>
  <si>
    <t>FL04448</t>
  </si>
  <si>
    <t>FL01851</t>
  </si>
  <si>
    <t>FL07594</t>
  </si>
  <si>
    <t>FL03106</t>
  </si>
  <si>
    <t>FL02185</t>
  </si>
  <si>
    <t>FL08835</t>
  </si>
  <si>
    <t>FL02927</t>
  </si>
  <si>
    <t>FL08896</t>
  </si>
  <si>
    <t>FL04235</t>
  </si>
  <si>
    <t>FL04621</t>
  </si>
  <si>
    <t>FL02143</t>
  </si>
  <si>
    <t>FL04131</t>
  </si>
  <si>
    <t>FL02186</t>
  </si>
  <si>
    <t>FL04822</t>
  </si>
  <si>
    <t>FL09055</t>
  </si>
  <si>
    <t>FL05258</t>
  </si>
  <si>
    <t>FL05815</t>
  </si>
  <si>
    <t>FL05221</t>
  </si>
  <si>
    <t>FL07971</t>
  </si>
  <si>
    <t>FL03193</t>
  </si>
  <si>
    <t>FL08188</t>
  </si>
  <si>
    <t>FL02182</t>
  </si>
  <si>
    <t>FL08890</t>
  </si>
  <si>
    <t>FL07932</t>
  </si>
  <si>
    <t>FL04284</t>
  </si>
  <si>
    <t>FL01321</t>
  </si>
  <si>
    <t>FL06166</t>
  </si>
  <si>
    <t>FL06003</t>
  </si>
  <si>
    <t>FL08049</t>
  </si>
  <si>
    <t>FL03447</t>
  </si>
  <si>
    <t>FL09191</t>
  </si>
  <si>
    <t>FL07760</t>
  </si>
  <si>
    <t>FL03995</t>
  </si>
  <si>
    <t>FL01806</t>
  </si>
  <si>
    <t>FL02317</t>
  </si>
  <si>
    <t>FL06572</t>
  </si>
  <si>
    <t>FL01472</t>
  </si>
  <si>
    <t>FL03047</t>
  </si>
  <si>
    <t>FL01709</t>
  </si>
  <si>
    <t>FL01835</t>
  </si>
  <si>
    <t>FL03997</t>
  </si>
  <si>
    <t>FL04468</t>
  </si>
  <si>
    <t>FL09192</t>
  </si>
  <si>
    <t>FL05157</t>
  </si>
  <si>
    <t>FL01609</t>
  </si>
  <si>
    <t>FL08853</t>
  </si>
  <si>
    <t>FL04484</t>
  </si>
  <si>
    <t>FL01741</t>
  </si>
  <si>
    <t>FL09332</t>
  </si>
  <si>
    <t>FL02886</t>
  </si>
  <si>
    <t>FL07112</t>
  </si>
  <si>
    <t>FL01626</t>
  </si>
  <si>
    <t>FL01025</t>
  </si>
  <si>
    <t>FL05125</t>
  </si>
  <si>
    <t>FL05699</t>
  </si>
  <si>
    <t>FL02157</t>
  </si>
  <si>
    <t>FL02860</t>
  </si>
  <si>
    <t>FL05915</t>
  </si>
  <si>
    <t>FL01143</t>
  </si>
  <si>
    <t>FL01047</t>
  </si>
  <si>
    <t>FL08920</t>
  </si>
  <si>
    <t>FL06749</t>
  </si>
  <si>
    <t>FL06316</t>
  </si>
  <si>
    <t>FL06871</t>
  </si>
  <si>
    <t>FL04354</t>
  </si>
  <si>
    <t>FL06351</t>
  </si>
  <si>
    <t>FL03189</t>
  </si>
  <si>
    <t>FL05461</t>
  </si>
  <si>
    <t>FL07657</t>
  </si>
  <si>
    <t>FL09320</t>
  </si>
  <si>
    <t>FL01793</t>
  </si>
  <si>
    <t>FL07845</t>
  </si>
  <si>
    <t>FL01794</t>
  </si>
  <si>
    <t>FL06655</t>
  </si>
  <si>
    <t>FL03817</t>
  </si>
  <si>
    <t>FL08629</t>
  </si>
  <si>
    <t>FL04070</t>
  </si>
  <si>
    <t>FL08586</t>
  </si>
  <si>
    <t>FL08307</t>
  </si>
  <si>
    <t>FL09399</t>
  </si>
  <si>
    <t>FL02878</t>
  </si>
  <si>
    <t>FL06189</t>
  </si>
  <si>
    <t>FL02946</t>
  </si>
  <si>
    <t>FL03017</t>
  </si>
  <si>
    <t>FL05095</t>
  </si>
  <si>
    <t>FL03966</t>
  </si>
  <si>
    <t>FL01134</t>
  </si>
  <si>
    <t>FL08447</t>
  </si>
  <si>
    <t>FL07567</t>
  </si>
  <si>
    <t>FL01632</t>
  </si>
  <si>
    <t>FL08253</t>
  </si>
  <si>
    <t>FL07983</t>
  </si>
  <si>
    <t>FL05562</t>
  </si>
  <si>
    <t>FL03190</t>
  </si>
  <si>
    <t>FL05770</t>
  </si>
  <si>
    <t>FL08381</t>
  </si>
  <si>
    <t>FL01033</t>
  </si>
  <si>
    <t>FL09373</t>
  </si>
  <si>
    <t>FL03871</t>
  </si>
  <si>
    <t>FL02234</t>
  </si>
  <si>
    <t>FL08490</t>
  </si>
  <si>
    <t>FL05610</t>
  </si>
  <si>
    <t>FL07995</t>
  </si>
  <si>
    <t>FL09596</t>
  </si>
  <si>
    <t>FL02894</t>
  </si>
  <si>
    <t>FL09607</t>
  </si>
  <si>
    <t>FL04994</t>
  </si>
  <si>
    <t>FL07325</t>
  </si>
  <si>
    <t>FL09816</t>
  </si>
  <si>
    <t>FL05835</t>
  </si>
  <si>
    <t>FL08118</t>
  </si>
  <si>
    <t>FL03173</t>
  </si>
  <si>
    <t>FL06849</t>
  </si>
  <si>
    <t>FL09300</t>
  </si>
  <si>
    <t>FL01294</t>
  </si>
  <si>
    <t>FL09987</t>
  </si>
  <si>
    <t>FL05870</t>
  </si>
  <si>
    <t>FL05543</t>
  </si>
  <si>
    <t>FL06030</t>
  </si>
  <si>
    <t>FL07712</t>
  </si>
  <si>
    <t>FL03293</t>
  </si>
  <si>
    <t>FL08833</t>
  </si>
  <si>
    <t>FL09802</t>
  </si>
  <si>
    <t>FL08090</t>
  </si>
  <si>
    <t>FL09237</t>
  </si>
  <si>
    <t>FL05577</t>
  </si>
  <si>
    <t>FL07879</t>
  </si>
  <si>
    <t>FL04540</t>
  </si>
  <si>
    <t>FL04890</t>
  </si>
  <si>
    <t>FL04935</t>
  </si>
  <si>
    <t>FL02864</t>
  </si>
  <si>
    <t>FL08243</t>
  </si>
  <si>
    <t>FL04296</t>
  </si>
  <si>
    <t>FL03619</t>
  </si>
  <si>
    <t>FL09973</t>
  </si>
  <si>
    <t>FL04426</t>
  </si>
  <si>
    <t>FL07011</t>
  </si>
  <si>
    <t>FL04287</t>
  </si>
  <si>
    <t>FL09084</t>
  </si>
  <si>
    <t>FL08536</t>
  </si>
  <si>
    <t>FL05649</t>
  </si>
  <si>
    <t>FL07020</t>
  </si>
  <si>
    <t>FL06921</t>
  </si>
  <si>
    <t>FL02197</t>
  </si>
  <si>
    <t>FL03326</t>
  </si>
  <si>
    <t>FL08892</t>
  </si>
  <si>
    <t>FL01927</t>
  </si>
  <si>
    <t>FL05741</t>
  </si>
  <si>
    <t>FL01368</t>
  </si>
  <si>
    <t>FL08560</t>
  </si>
  <si>
    <t>FL05683</t>
  </si>
  <si>
    <t>FL04579</t>
  </si>
  <si>
    <t>FL09239</t>
  </si>
  <si>
    <t>FL06156</t>
  </si>
  <si>
    <t>FL02694</t>
  </si>
  <si>
    <t>FL01332</t>
  </si>
  <si>
    <t>FL09477</t>
  </si>
  <si>
    <t>FL06462</t>
  </si>
  <si>
    <t>FL03850</t>
  </si>
  <si>
    <t>FL08959</t>
  </si>
  <si>
    <t>FL08862</t>
  </si>
  <si>
    <t>FL03736</t>
  </si>
  <si>
    <t>FL06345</t>
  </si>
  <si>
    <t>FL07826</t>
  </si>
  <si>
    <t>FL03081</t>
  </si>
  <si>
    <t>FL07813</t>
  </si>
  <si>
    <t>FL02291</t>
  </si>
  <si>
    <t>FL01784</t>
  </si>
  <si>
    <t>FL04662</t>
  </si>
  <si>
    <t>FL04324</t>
  </si>
  <si>
    <t>FL05002</t>
  </si>
  <si>
    <t>FL08449</t>
  </si>
  <si>
    <t>FL09788</t>
  </si>
  <si>
    <t>FL06901</t>
  </si>
  <si>
    <t>FL02998</t>
  </si>
  <si>
    <t>FL09418</t>
  </si>
  <si>
    <t>FL04323</t>
  </si>
  <si>
    <t>FL06428</t>
  </si>
  <si>
    <t>FL09537</t>
  </si>
  <si>
    <t>FL02282</t>
  </si>
  <si>
    <t>FL01256</t>
  </si>
  <si>
    <t>FL07481</t>
  </si>
  <si>
    <t>FL04792</t>
  </si>
  <si>
    <t>FL07611</t>
  </si>
  <si>
    <t>FL03056</t>
  </si>
  <si>
    <t>FL06173</t>
  </si>
  <si>
    <t>FL04454</t>
  </si>
  <si>
    <t>FL09085</t>
  </si>
  <si>
    <t>FL04742</t>
  </si>
  <si>
    <t>FL05362</t>
  </si>
  <si>
    <t>FL07774</t>
  </si>
  <si>
    <t>FL09881</t>
  </si>
  <si>
    <t>FL04266</t>
  </si>
  <si>
    <t>FL08778</t>
  </si>
  <si>
    <t>FL03687</t>
  </si>
  <si>
    <t>FL05811</t>
  </si>
  <si>
    <t>FL08241</t>
  </si>
  <si>
    <t>FL06616</t>
  </si>
  <si>
    <t>FL08513</t>
  </si>
  <si>
    <t>FL06874</t>
  </si>
  <si>
    <t>FL08609</t>
  </si>
  <si>
    <t>FL07092</t>
  </si>
  <si>
    <t>FL09091</t>
  </si>
  <si>
    <t>FL03594</t>
  </si>
  <si>
    <t>FL03616</t>
  </si>
  <si>
    <t>FL08664</t>
  </si>
  <si>
    <t>FL04412</t>
  </si>
  <si>
    <t>FL03238</t>
  </si>
  <si>
    <t>FL05435</t>
  </si>
  <si>
    <t>FL08699</t>
  </si>
  <si>
    <t>FL05726</t>
  </si>
  <si>
    <t>FL01645</t>
  </si>
  <si>
    <t>FL03708</t>
  </si>
  <si>
    <t>FL07226</t>
  </si>
  <si>
    <t>FL06037</t>
  </si>
  <si>
    <t>FL06484</t>
  </si>
  <si>
    <t>FL05490</t>
  </si>
  <si>
    <t>FL04463</t>
  </si>
  <si>
    <t>FL05909</t>
  </si>
  <si>
    <t>FL07645</t>
  </si>
  <si>
    <t>FL03872</t>
  </si>
  <si>
    <t>FL02468</t>
  </si>
  <si>
    <t>FL08773</t>
  </si>
  <si>
    <t>FL06147</t>
  </si>
  <si>
    <t>FL03109</t>
  </si>
  <si>
    <t>FL04356</t>
  </si>
  <si>
    <t>FL07372</t>
  </si>
  <si>
    <t>FL09058</t>
  </si>
  <si>
    <t>FL09737</t>
  </si>
  <si>
    <t>FL09806</t>
  </si>
  <si>
    <t>FL07053</t>
  </si>
  <si>
    <t>FL05594</t>
  </si>
  <si>
    <t>FL04772</t>
  </si>
  <si>
    <t>FL01717</t>
  </si>
  <si>
    <t>FL07128</t>
  </si>
  <si>
    <t>FL08268</t>
  </si>
  <si>
    <t>FL08501</t>
  </si>
  <si>
    <t>FL07887</t>
  </si>
  <si>
    <t>FL05296</t>
  </si>
  <si>
    <t>FL06410</t>
  </si>
  <si>
    <t>FL03217</t>
  </si>
  <si>
    <t>FL07977</t>
  </si>
  <si>
    <t>FL04879</t>
  </si>
  <si>
    <t>FL09356</t>
  </si>
  <si>
    <t>FL05560</t>
  </si>
  <si>
    <t>FL06443</t>
  </si>
  <si>
    <t>FL08485</t>
  </si>
  <si>
    <t>FL08058</t>
  </si>
  <si>
    <t>FL07735</t>
  </si>
  <si>
    <t>FL03692</t>
  </si>
  <si>
    <t>FL05403</t>
  </si>
  <si>
    <t>FL04870</t>
  </si>
  <si>
    <t>FL05597</t>
  </si>
  <si>
    <t>FL01421</t>
  </si>
  <si>
    <t>FL08197</t>
  </si>
  <si>
    <t>FL08789</t>
  </si>
  <si>
    <t>FL01213</t>
  </si>
  <si>
    <t>FL05337</t>
  </si>
  <si>
    <t>FL03216</t>
  </si>
  <si>
    <t>FL06219</t>
  </si>
  <si>
    <t>FL03265</t>
  </si>
  <si>
    <t>FL06389</t>
  </si>
  <si>
    <t>FL05177</t>
  </si>
  <si>
    <t>FL03909</t>
  </si>
  <si>
    <t>FL05270</t>
  </si>
  <si>
    <t>FL05220</t>
  </si>
  <si>
    <t>FL03653</t>
  </si>
  <si>
    <t>FL06630</t>
  </si>
  <si>
    <t>FL01327</t>
  </si>
  <si>
    <t>FL04966</t>
  </si>
  <si>
    <t>FL05736</t>
  </si>
  <si>
    <t>FL09459</t>
  </si>
  <si>
    <t>FL05522</t>
  </si>
  <si>
    <t>FL07479</t>
  </si>
  <si>
    <t>FL01282</t>
  </si>
  <si>
    <t>FL03127</t>
  </si>
  <si>
    <t>FL04927</t>
  </si>
  <si>
    <t>FL08819</t>
  </si>
  <si>
    <t>FL06085</t>
  </si>
  <si>
    <t>FL04916</t>
  </si>
  <si>
    <t>FL08417</t>
  </si>
  <si>
    <t>FL06084</t>
  </si>
  <si>
    <t>FL04531</t>
  </si>
  <si>
    <t>FL03530</t>
  </si>
  <si>
    <t>FL09470</t>
  </si>
  <si>
    <t>FL05878</t>
  </si>
  <si>
    <t>FL05663</t>
  </si>
  <si>
    <t>FL08756</t>
  </si>
  <si>
    <t>FL07705</t>
  </si>
  <si>
    <t>FL03675</t>
  </si>
  <si>
    <t>FL07633</t>
  </si>
  <si>
    <t>FL01297</t>
  </si>
  <si>
    <t>FL04932</t>
  </si>
  <si>
    <t>FL07445</t>
  </si>
  <si>
    <t>FL01796</t>
  </si>
  <si>
    <t>FL04160</t>
  </si>
  <si>
    <t>FL08461</t>
  </si>
  <si>
    <t>FL09724</t>
  </si>
  <si>
    <t>FL07179</t>
  </si>
  <si>
    <t>FL07363</t>
  </si>
  <si>
    <t>FL04909</t>
  </si>
  <si>
    <t>FL07690</t>
  </si>
  <si>
    <t>FL09371</t>
  </si>
  <si>
    <t>FL09357</t>
  </si>
  <si>
    <t>FL09748</t>
  </si>
  <si>
    <t>FL06792</t>
  </si>
  <si>
    <t>FL09650</t>
  </si>
  <si>
    <t>FL02331</t>
  </si>
  <si>
    <t>FL09962</t>
  </si>
  <si>
    <t>FL05576</t>
  </si>
  <si>
    <t>FL09743</t>
  </si>
  <si>
    <t>FL04441</t>
  </si>
  <si>
    <t>FL02246</t>
  </si>
  <si>
    <t>FL04157</t>
  </si>
  <si>
    <t>FL01863</t>
  </si>
  <si>
    <t>FL06187</t>
  </si>
  <si>
    <t>FL03851</t>
  </si>
  <si>
    <t>FL04608</t>
  </si>
  <si>
    <t>FL07742</t>
  </si>
  <si>
    <t>FL05788</t>
  </si>
  <si>
    <t>FL09348</t>
  </si>
  <si>
    <t>FL05961</t>
  </si>
  <si>
    <t>FL03137</t>
  </si>
  <si>
    <t>FL04019</t>
  </si>
  <si>
    <t>FL04769</t>
  </si>
  <si>
    <t>FL05838</t>
  </si>
  <si>
    <t>FL09828</t>
  </si>
  <si>
    <t>FL02593</t>
  </si>
  <si>
    <t>FL01261</t>
  </si>
  <si>
    <t>FL04551</t>
  </si>
  <si>
    <t>FL05215</t>
  </si>
  <si>
    <t>FL06672</t>
  </si>
  <si>
    <t>FL05984</t>
  </si>
  <si>
    <t>FL08171</t>
  </si>
  <si>
    <t>FL04393</t>
  </si>
  <si>
    <t>FL01599</t>
  </si>
  <si>
    <t>FL02350</t>
  </si>
  <si>
    <t>FL06075</t>
  </si>
  <si>
    <t>FL03600</t>
  </si>
  <si>
    <t>FL06411</t>
  </si>
  <si>
    <t>FL05336</t>
  </si>
  <si>
    <t>FL01586</t>
  </si>
  <si>
    <t>FL04513</t>
  </si>
  <si>
    <t>FL02816</t>
  </si>
  <si>
    <t>FL04137</t>
  </si>
  <si>
    <t>FL06927</t>
  </si>
  <si>
    <t>FL09898</t>
  </si>
  <si>
    <t>FL08077</t>
  </si>
  <si>
    <t>FL08204</t>
  </si>
  <si>
    <t>FL02500</t>
  </si>
  <si>
    <t>FL04224</t>
  </si>
  <si>
    <t>FL03759</t>
  </si>
  <si>
    <t>FL06459</t>
  </si>
  <si>
    <t>FL08259</t>
  </si>
  <si>
    <t>FL03873</t>
  </si>
  <si>
    <t>FL02213</t>
  </si>
  <si>
    <t>FL09646</t>
  </si>
  <si>
    <t>FL08914</t>
  </si>
  <si>
    <t>FL09015</t>
  </si>
  <si>
    <t>FL06227</t>
  </si>
  <si>
    <t>FL05163</t>
  </si>
  <si>
    <t>FL08256</t>
  </si>
  <si>
    <t>FL08376</t>
  </si>
  <si>
    <t>FL01069</t>
  </si>
  <si>
    <t>FL04886</t>
  </si>
  <si>
    <t>FL06612</t>
  </si>
  <si>
    <t>FL08566</t>
  </si>
  <si>
    <t>FL07050</t>
  </si>
  <si>
    <t>FL08943</t>
  </si>
  <si>
    <t>FL09835</t>
  </si>
  <si>
    <t>FL04293</t>
  </si>
  <si>
    <t>FL03298</t>
  </si>
  <si>
    <t>FL06909</t>
  </si>
  <si>
    <t>FL05107</t>
  </si>
  <si>
    <t>FL07674</t>
  </si>
  <si>
    <t>FL03515</t>
  </si>
  <si>
    <t>FL04963</t>
  </si>
  <si>
    <t>FL02559</t>
  </si>
  <si>
    <t>FL09571</t>
  </si>
  <si>
    <t>FL09593</t>
  </si>
  <si>
    <t>FL03617</t>
  </si>
  <si>
    <t>FL03442</t>
  </si>
  <si>
    <t>FL01876</t>
  </si>
  <si>
    <t>FL01430</t>
  </si>
  <si>
    <t>FL09684</t>
  </si>
  <si>
    <t>FL09878</t>
  </si>
  <si>
    <t>FL02995</t>
  </si>
  <si>
    <t>FL07630</t>
  </si>
  <si>
    <t>FL03012</t>
  </si>
  <si>
    <t>FL02537</t>
  </si>
  <si>
    <t>FL09125</t>
  </si>
  <si>
    <t>FL07058</t>
  </si>
  <si>
    <t>FL06225</t>
  </si>
  <si>
    <t>FL07223</t>
  </si>
  <si>
    <t>FL07443</t>
  </si>
  <si>
    <t>FL05327</t>
  </si>
  <si>
    <t>FL06197</t>
  </si>
  <si>
    <t>FL05098</t>
  </si>
  <si>
    <t>FL09804</t>
  </si>
  <si>
    <t>FL03119</t>
  </si>
  <si>
    <t>FL05809</t>
  </si>
  <si>
    <t>FL04974</t>
  </si>
  <si>
    <t>FL07250</t>
  </si>
  <si>
    <t>FL04572</t>
  </si>
  <si>
    <t>FL03743</t>
  </si>
  <si>
    <t>FL03925</t>
  </si>
  <si>
    <t>FL03881</t>
  </si>
  <si>
    <t>FL03897</t>
  </si>
  <si>
    <t>FL02614</t>
  </si>
  <si>
    <t>FL02086</t>
  </si>
  <si>
    <t>FL04450</t>
  </si>
  <si>
    <t>FL01393</t>
  </si>
  <si>
    <t>FL02223</t>
  </si>
  <si>
    <t>FL02171</t>
  </si>
  <si>
    <t>FL07162</t>
  </si>
  <si>
    <t>FL07416</t>
  </si>
  <si>
    <t>FL05977</t>
  </si>
  <si>
    <t>FL09956</t>
  </si>
  <si>
    <t>FL09867</t>
  </si>
  <si>
    <t>FL03025</t>
  </si>
  <si>
    <t>FL06445</t>
  </si>
  <si>
    <t>FL01217</t>
  </si>
  <si>
    <t>FL07542</t>
  </si>
  <si>
    <t>FL06751</t>
  </si>
  <si>
    <t>FL01491</t>
  </si>
  <si>
    <t>FL09754</t>
  </si>
  <si>
    <t>FL03316</t>
  </si>
  <si>
    <t>FL03096</t>
  </si>
  <si>
    <t>FL04747</t>
  </si>
  <si>
    <t>FL07145</t>
  </si>
  <si>
    <t>FL03963</t>
  </si>
  <si>
    <t>FL05268</t>
  </si>
  <si>
    <t>FL08334</t>
  </si>
  <si>
    <t>FL06946</t>
  </si>
  <si>
    <t>FL08737</t>
  </si>
  <si>
    <t>FL08060</t>
  </si>
  <si>
    <t>FL06417</t>
  </si>
  <si>
    <t>FL01425</t>
  </si>
  <si>
    <t>FL06948</t>
  </si>
  <si>
    <t>FL02063</t>
  </si>
  <si>
    <t>FL05331</t>
  </si>
  <si>
    <t>FL05349</t>
  </si>
  <si>
    <t>FL07245</t>
  </si>
  <si>
    <t>FL08814</t>
  </si>
  <si>
    <t>FL08520</t>
  </si>
  <si>
    <t>FL05118</t>
  </si>
  <si>
    <t>FL08736</t>
  </si>
  <si>
    <t>FL01247</t>
  </si>
  <si>
    <t>FL03907</t>
  </si>
  <si>
    <t>FL01773</t>
  </si>
  <si>
    <t>FL04344</t>
  </si>
  <si>
    <t>FL01398</t>
  </si>
  <si>
    <t>FL08367</t>
  </si>
  <si>
    <t>FL05565</t>
  </si>
  <si>
    <t>FL05012</t>
  </si>
  <si>
    <t>FL04817</t>
  </si>
  <si>
    <t>FL05986</t>
  </si>
  <si>
    <t>FL04734</t>
  </si>
  <si>
    <t>FL07437</t>
  </si>
  <si>
    <t>FL04245</t>
  </si>
  <si>
    <t>FL06528</t>
  </si>
  <si>
    <t>FL04871</t>
  </si>
  <si>
    <t>FL04781</t>
  </si>
  <si>
    <t>FL08635</t>
  </si>
  <si>
    <t>FL04440</t>
  </si>
  <si>
    <t>FL02985</t>
  </si>
  <si>
    <t>FL03690</t>
  </si>
  <si>
    <t>FL09980</t>
  </si>
  <si>
    <t>FL07161</t>
  </si>
  <si>
    <t>FL03975</t>
  </si>
  <si>
    <t>FL04956</t>
  </si>
  <si>
    <t>FL08517</t>
  </si>
  <si>
    <t>FL03720</t>
  </si>
  <si>
    <t>FL01814</t>
  </si>
  <si>
    <t>FL08837</t>
  </si>
  <si>
    <t>FL02582</t>
  </si>
  <si>
    <t>FL08234</t>
  </si>
  <si>
    <t>FL08412</t>
  </si>
  <si>
    <t>FL07968</t>
  </si>
  <si>
    <t>FL07787</t>
  </si>
  <si>
    <t>FL06830</t>
  </si>
  <si>
    <t>FL02204</t>
  </si>
  <si>
    <t>FL09792</t>
  </si>
  <si>
    <t>FL08549</t>
  </si>
  <si>
    <t>FL06509</t>
  </si>
  <si>
    <t>FL04713</t>
  </si>
  <si>
    <t>FL02921</t>
  </si>
  <si>
    <t>FL08353</t>
  </si>
  <si>
    <t>FL04200</t>
  </si>
  <si>
    <t>FL09725</t>
  </si>
  <si>
    <t>FL03425</t>
  </si>
  <si>
    <t>FL05774</t>
  </si>
  <si>
    <t>FL08276</t>
  </si>
  <si>
    <t>FL01185</t>
  </si>
  <si>
    <t>FL06514</t>
  </si>
  <si>
    <t>FL02435</t>
  </si>
  <si>
    <t>FL05489</t>
  </si>
  <si>
    <t>FL07144</t>
  </si>
  <si>
    <t>FL09854</t>
  </si>
  <si>
    <t>FL09985</t>
  </si>
  <si>
    <t>FL01260</t>
  </si>
  <si>
    <t>FL05573</t>
  </si>
  <si>
    <t>FL07537</t>
  </si>
  <si>
    <t>FL01800</t>
  </si>
  <si>
    <t>FL05124</t>
  </si>
  <si>
    <t>FL03003</t>
  </si>
  <si>
    <t>FL03436</t>
  </si>
  <si>
    <t>FL01910</t>
  </si>
  <si>
    <t>FL03409</t>
  </si>
  <si>
    <t>FL08097</t>
  </si>
  <si>
    <t>FL07806</t>
  </si>
  <si>
    <t>FL03827</t>
  </si>
  <si>
    <t>FL04500</t>
  </si>
  <si>
    <t>FL01511</t>
  </si>
  <si>
    <t>FL07763</t>
  </si>
  <si>
    <t>FL03928</t>
  </si>
  <si>
    <t>FL08530</t>
  </si>
  <si>
    <t>FL08240</t>
  </si>
  <si>
    <t>FL08167</t>
  </si>
  <si>
    <t>FL09409</t>
  </si>
  <si>
    <t>FL09779</t>
  </si>
  <si>
    <t>FL06726</t>
  </si>
  <si>
    <t>FL08413</t>
  </si>
  <si>
    <t>FL06784</t>
  </si>
  <si>
    <t>FL08597</t>
  </si>
  <si>
    <t>FL03742</t>
  </si>
  <si>
    <t>FL08680</t>
  </si>
  <si>
    <t>FL03245</t>
  </si>
  <si>
    <t>FL06864</t>
  </si>
  <si>
    <t>FL06250</t>
  </si>
  <si>
    <t>FL05073</t>
  </si>
  <si>
    <t>FL08213</t>
  </si>
  <si>
    <t>FL08147</t>
  </si>
  <si>
    <t>FL07546</t>
  </si>
  <si>
    <t>FL06083</t>
  </si>
  <si>
    <t>FL06296</t>
  </si>
  <si>
    <t>FL05500</t>
  </si>
  <si>
    <t>FL07556</t>
  </si>
  <si>
    <t>FL02605</t>
  </si>
  <si>
    <t>FL08373</t>
  </si>
  <si>
    <t>FL05892</t>
  </si>
  <si>
    <t>FL04861</t>
  </si>
  <si>
    <t>FL02748</t>
  </si>
  <si>
    <t>FL07242</t>
  </si>
  <si>
    <t>FL09559</t>
  </si>
  <si>
    <t>FL02040</t>
  </si>
  <si>
    <t>FL05987</t>
  </si>
  <si>
    <t>FL06102</t>
  </si>
  <si>
    <t>FL06926</t>
  </si>
  <si>
    <t>FL02328</t>
  </si>
  <si>
    <t>FL07135</t>
  </si>
  <si>
    <t>FL06867</t>
  </si>
  <si>
    <t>FL08245</t>
  </si>
  <si>
    <t>FL05069</t>
  </si>
  <si>
    <t>FL06283</t>
  </si>
  <si>
    <t>FL06495</t>
  </si>
  <si>
    <t>FL06338</t>
  </si>
  <si>
    <t>FL02199</t>
  </si>
  <si>
    <t>FL04295</t>
  </si>
  <si>
    <t>FL05043</t>
  </si>
  <si>
    <t>FL07408</t>
  </si>
  <si>
    <t>FL08727</t>
  </si>
  <si>
    <t>FL04812</t>
  </si>
  <si>
    <t>FL09157</t>
  </si>
  <si>
    <t>FL07667</t>
  </si>
  <si>
    <t>FL04220</t>
  </si>
  <si>
    <t>FL07311</t>
  </si>
  <si>
    <t>FL06822</t>
  </si>
  <si>
    <t>FL06575</t>
  </si>
  <si>
    <t>FL05799</t>
  </si>
  <si>
    <t>FL06275</t>
  </si>
  <si>
    <t>FL02624</t>
  </si>
  <si>
    <t>FL08581</t>
  </si>
  <si>
    <t>FL01091</t>
  </si>
  <si>
    <t>FL02189</t>
  </si>
  <si>
    <t>FL08768</t>
  </si>
  <si>
    <t>FL09419</t>
  </si>
  <si>
    <t>FL02418</t>
  </si>
  <si>
    <t>FL03338</t>
  </si>
  <si>
    <t>FL06640</t>
  </si>
  <si>
    <t>FL05145</t>
  </si>
  <si>
    <t>FL02863</t>
  </si>
  <si>
    <t>FL07344</t>
  </si>
  <si>
    <t>FL07564</t>
  </si>
  <si>
    <t>FL01949</t>
  </si>
  <si>
    <t>FL09702</t>
  </si>
  <si>
    <t>FL02777</t>
  </si>
  <si>
    <t>FL01132</t>
  </si>
  <si>
    <t>FL05036</t>
  </si>
  <si>
    <t>FL01208</t>
  </si>
  <si>
    <t>FL05139</t>
  </si>
  <si>
    <t>FL03058</t>
  </si>
  <si>
    <t>FL02211</t>
  </si>
  <si>
    <t>FL06819</t>
  </si>
  <si>
    <t>FL01218</t>
  </si>
  <si>
    <t>FL07886</t>
  </si>
  <si>
    <t>FL04636</t>
  </si>
  <si>
    <t>FL04545</t>
  </si>
  <si>
    <t>FL07676</t>
  </si>
  <si>
    <t>FL08758</t>
  </si>
  <si>
    <t>FL09248</t>
  </si>
  <si>
    <t>FL05814</t>
  </si>
  <si>
    <t>FL09772</t>
  </si>
  <si>
    <t>FL06759</t>
  </si>
  <si>
    <t>FL08465</t>
  </si>
  <si>
    <t>FL07562</t>
  </si>
  <si>
    <t>FL02446</t>
  </si>
  <si>
    <t>FL01931</t>
  </si>
  <si>
    <t>FL04984</t>
  </si>
  <si>
    <t>FL08303</t>
  </si>
  <si>
    <t>FL02244</t>
  </si>
  <si>
    <t>FL02603</t>
  </si>
  <si>
    <t>FL07336</t>
  </si>
  <si>
    <t>FL01433</t>
  </si>
  <si>
    <t>FL04476</t>
  </si>
  <si>
    <t>FL04035</t>
  </si>
  <si>
    <t>FL04938</t>
  </si>
  <si>
    <t>FL01675</t>
  </si>
  <si>
    <t>FL09937</t>
  </si>
  <si>
    <t>FL04848</t>
  </si>
  <si>
    <t>FL05887</t>
  </si>
  <si>
    <t>FL06743</t>
  </si>
  <si>
    <t>FL08069</t>
  </si>
  <si>
    <t>FL03395</t>
  </si>
  <si>
    <t>FL04667</t>
  </si>
  <si>
    <t>FL02392</t>
  </si>
  <si>
    <t>FL07830</t>
  </si>
  <si>
    <t>FL09039</t>
  </si>
  <si>
    <t>FL01669</t>
  </si>
  <si>
    <t>FL01871</t>
  </si>
  <si>
    <t>FL06276</t>
  </si>
  <si>
    <t>FL02963</t>
  </si>
  <si>
    <t>FL09739</t>
  </si>
  <si>
    <t>FL04118</t>
  </si>
  <si>
    <t>FL07441</t>
  </si>
  <si>
    <t>FL07699</t>
  </si>
  <si>
    <t>FL01221</t>
  </si>
  <si>
    <t>FL07343</t>
  </si>
  <si>
    <t>FL06043</t>
  </si>
  <si>
    <t>FL04417</t>
  </si>
  <si>
    <t>FL07631</t>
  </si>
  <si>
    <t>FL06712</t>
  </si>
  <si>
    <t>FL07233</t>
  </si>
  <si>
    <t>FL09823</t>
  </si>
  <si>
    <t>FL09154</t>
  </si>
  <si>
    <t>FL07868</t>
  </si>
  <si>
    <t>FL06088</t>
  </si>
  <si>
    <t>FL04390</t>
  </si>
  <si>
    <t>FL09977</t>
  </si>
  <si>
    <t>FL05343</t>
  </si>
  <si>
    <t>FL03570</t>
  </si>
  <si>
    <t>FL05459</t>
  </si>
  <si>
    <t>FL02693</t>
  </si>
  <si>
    <t>FL04212</t>
  </si>
  <si>
    <t>FL05718</t>
  </si>
  <si>
    <t>FL05116</t>
  </si>
  <si>
    <t>FL04403</t>
  </si>
  <si>
    <t>FL01693</t>
  </si>
  <si>
    <t>FL09136</t>
  </si>
  <si>
    <t>FL03921</t>
  </si>
  <si>
    <t>FL08600</t>
  </si>
  <si>
    <t>FL05919</t>
  </si>
  <si>
    <t>FL03454</t>
  </si>
  <si>
    <t>FL07210</t>
  </si>
  <si>
    <t>FL09963</t>
  </si>
  <si>
    <t>FL08137</t>
  </si>
  <si>
    <t>FL02441</t>
  </si>
  <si>
    <t>FL09471</t>
  </si>
  <si>
    <t>FL04429</t>
  </si>
  <si>
    <t>FL03227</t>
  </si>
  <si>
    <t>FL07312</t>
  </si>
  <si>
    <t>FL07493</t>
  </si>
  <si>
    <t>FL08071</t>
  </si>
  <si>
    <t>FL01733</t>
  </si>
  <si>
    <t>FL01502</t>
  </si>
  <si>
    <t>FL04720</t>
  </si>
  <si>
    <t>FL09139</t>
  </si>
  <si>
    <t>FL04000</t>
  </si>
  <si>
    <t>FL09777</t>
  </si>
  <si>
    <t>FL07980</t>
  </si>
  <si>
    <t>FL02287</t>
  </si>
  <si>
    <t>FL09024</t>
  </si>
  <si>
    <t>FL05847</t>
  </si>
  <si>
    <t>FL02733</t>
  </si>
  <si>
    <t>FL05191</t>
  </si>
  <si>
    <t>FL04492</t>
  </si>
  <si>
    <t>FL06473</t>
  </si>
  <si>
    <t>FL07521</t>
  </si>
  <si>
    <t>FL03475</t>
  </si>
  <si>
    <t>FL09700</t>
  </si>
  <si>
    <t>FL08116</t>
  </si>
  <si>
    <t>FL08940</t>
  </si>
  <si>
    <t>FL02058</t>
  </si>
  <si>
    <t>FL03540</t>
  </si>
  <si>
    <t>FL01343</t>
  </si>
  <si>
    <t>FL07942</t>
  </si>
  <si>
    <t>FL03927</t>
  </si>
  <si>
    <t>FL08652</t>
  </si>
  <si>
    <t>FL05925</t>
  </si>
  <si>
    <t>FL05857</t>
  </si>
  <si>
    <t>FL07528</t>
  </si>
  <si>
    <t>FL01977</t>
  </si>
  <si>
    <t>FL04946</t>
  </si>
  <si>
    <t>FL09310</t>
  </si>
  <si>
    <t>FL07124</t>
  </si>
  <si>
    <t>FL02364</t>
  </si>
  <si>
    <t>FL09190</t>
  </si>
  <si>
    <t>FL06155</t>
  </si>
  <si>
    <t>FL01096</t>
  </si>
  <si>
    <t>FL04670</t>
  </si>
  <si>
    <t>FL02013</t>
  </si>
  <si>
    <t>FL03004</t>
  </si>
  <si>
    <t>FL01207</t>
  </si>
  <si>
    <t>FL08344</t>
  </si>
  <si>
    <t>FL09490</t>
  </si>
  <si>
    <t>FL04001</t>
  </si>
  <si>
    <t>FL04285</t>
  </si>
  <si>
    <t>FL09564</t>
  </si>
  <si>
    <t>FL08691</t>
  </si>
  <si>
    <t>FL07752</t>
  </si>
  <si>
    <t>FL06702</t>
  </si>
  <si>
    <t>FL02917</t>
  </si>
  <si>
    <t>FL01494</t>
  </si>
  <si>
    <t>FL05271</t>
  </si>
  <si>
    <t>FL02617</t>
  </si>
  <si>
    <t>FL07150</t>
  </si>
  <si>
    <t>FL05695</t>
  </si>
  <si>
    <t>FL05830</t>
  </si>
  <si>
    <t>FL04382</t>
  </si>
  <si>
    <t>FL01371</t>
  </si>
  <si>
    <t>FL08191</t>
  </si>
  <si>
    <t>FL03879</t>
  </si>
  <si>
    <t>FL05675</t>
  </si>
  <si>
    <t>FL03604</t>
  </si>
  <si>
    <t>FL09572</t>
  </si>
  <si>
    <t>FL06941</t>
  </si>
  <si>
    <t>FL01952</t>
  </si>
  <si>
    <t>FL07796</t>
  </si>
  <si>
    <t>FL03829</t>
  </si>
  <si>
    <t>FL02220</t>
  </si>
  <si>
    <t>FL07028</t>
  </si>
  <si>
    <t>FL03014</t>
  </si>
  <si>
    <t>FL09118</t>
  </si>
  <si>
    <t>FL06725</t>
  </si>
  <si>
    <t>FL06711</t>
  </si>
  <si>
    <t>FL02395</t>
  </si>
  <si>
    <t>FL06472</t>
  </si>
  <si>
    <t>FL04008</t>
  </si>
  <si>
    <t>FL02017</t>
  </si>
  <si>
    <t>FL02045</t>
  </si>
  <si>
    <t>FL01055</t>
  </si>
  <si>
    <t>FL01251</t>
  </si>
  <si>
    <t>FL04375</t>
  </si>
  <si>
    <t>FL06852</t>
  </si>
  <si>
    <t>FL09970</t>
  </si>
  <si>
    <t>FL05657</t>
  </si>
  <si>
    <t>FL08987</t>
  </si>
  <si>
    <t>FL07673</t>
  </si>
  <si>
    <t>FL08363</t>
  </si>
  <si>
    <t>FL05466</t>
  </si>
  <si>
    <t>FL07962</t>
  </si>
  <si>
    <t>FL08093</t>
  </si>
  <si>
    <t>FL06206</t>
  </si>
  <si>
    <t>FL08135</t>
  </si>
  <si>
    <t>FL04937</t>
  </si>
  <si>
    <t>FL07121</t>
  </si>
  <si>
    <t>FL09971</t>
  </si>
  <si>
    <t>FL04229</t>
  </si>
  <si>
    <t>FL04971</t>
  </si>
  <si>
    <t>FL02229</t>
  </si>
  <si>
    <t>FL04687</t>
  </si>
  <si>
    <t>FL09509</t>
  </si>
  <si>
    <t>FL09427</t>
  </si>
  <si>
    <t>FL07402</t>
  </si>
  <si>
    <t>FL02883</t>
  </si>
  <si>
    <t>FL01428</t>
  </si>
  <si>
    <t>FL07692</t>
  </si>
  <si>
    <t>FL09664</t>
  </si>
  <si>
    <t>FL03302</t>
  </si>
  <si>
    <t>FL09265</t>
  </si>
  <si>
    <t>FL08730</t>
  </si>
  <si>
    <t>FL06567</t>
  </si>
  <si>
    <t>Salmon Baby</t>
  </si>
  <si>
    <t>FL02057</t>
  </si>
  <si>
    <t>Loveliness rose</t>
  </si>
  <si>
    <t>FL05519</t>
  </si>
  <si>
    <t>simple d'Ecosse varié</t>
  </si>
  <si>
    <t>FL06152</t>
  </si>
  <si>
    <t>Tricolor Mix</t>
  </si>
  <si>
    <t>FL05969</t>
  </si>
  <si>
    <t>Indian Prince</t>
  </si>
  <si>
    <t>Gomphrena ou Amarantoïde</t>
  </si>
  <si>
    <t>Snowflake, 50% double</t>
  </si>
  <si>
    <t>Queen Victoria (graines enrobées)</t>
  </si>
  <si>
    <t>Fan Burgundy (graines enrobées)</t>
  </si>
  <si>
    <t>Fan Scarlet (graines enrobées)</t>
  </si>
  <si>
    <t>Alba (graines préparées)</t>
  </si>
  <si>
    <t>A</t>
  </si>
  <si>
    <t>Type</t>
  </si>
  <si>
    <t>Utilisations</t>
  </si>
  <si>
    <t>Noir de Toscane (Nero di Toscana)</t>
  </si>
  <si>
    <t>Baby Boo</t>
  </si>
  <si>
    <t>Bleu de Hongrie</t>
  </si>
  <si>
    <t>Giraumon Turban Turc</t>
  </si>
  <si>
    <t>Jack'o Lantern</t>
  </si>
  <si>
    <t>Hubbard large Blue</t>
  </si>
  <si>
    <t>Sweet Dumpling (Patidou)</t>
  </si>
  <si>
    <t>Uchiki Kuri (Potimarron)</t>
  </si>
  <si>
    <t>Extra Mix</t>
  </si>
  <si>
    <t>V</t>
  </si>
  <si>
    <t>VA</t>
  </si>
  <si>
    <t>B</t>
  </si>
  <si>
    <t>VB</t>
  </si>
  <si>
    <t>AB</t>
  </si>
  <si>
    <t>commun</t>
  </si>
  <si>
    <t>AV</t>
  </si>
  <si>
    <t>BV</t>
  </si>
  <si>
    <t>BA</t>
  </si>
  <si>
    <t>des teinturiers</t>
  </si>
  <si>
    <t>à petits fruits</t>
  </si>
  <si>
    <t>blanc</t>
  </si>
  <si>
    <t>Delosperma floribundum</t>
  </si>
  <si>
    <t>Chabaud Mix</t>
  </si>
  <si>
    <t>Italian Green Heart</t>
  </si>
  <si>
    <t>Tournesol F1</t>
  </si>
  <si>
    <t>Uniflorus Giganteus BIO</t>
  </si>
  <si>
    <t>Acroclinium (Helipterum)</t>
  </si>
  <si>
    <t>Pearl Mix</t>
  </si>
  <si>
    <t>Pink Blush</t>
  </si>
  <si>
    <t>Molucelle</t>
  </si>
  <si>
    <t>Myosotis nain</t>
  </si>
  <si>
    <t>des Alpes rose</t>
  </si>
  <si>
    <t>Mammouth</t>
  </si>
  <si>
    <t xml:space="preserve">Thym </t>
  </si>
  <si>
    <t>d'hiver BIO</t>
  </si>
  <si>
    <t>officinal orange simple BIO</t>
  </si>
  <si>
    <t>Cardon</t>
  </si>
  <si>
    <t>Estragon du Mexique</t>
  </si>
  <si>
    <t>M</t>
  </si>
  <si>
    <t>M, FC, FS</t>
  </si>
  <si>
    <t>M, FC</t>
  </si>
  <si>
    <t>M, P, COM</t>
  </si>
  <si>
    <t>M, COM</t>
  </si>
  <si>
    <t>FC</t>
  </si>
  <si>
    <t>FC, FS, M</t>
  </si>
  <si>
    <t>COM</t>
  </si>
  <si>
    <t>FC, COM</t>
  </si>
  <si>
    <t>M, FC, COM</t>
  </si>
  <si>
    <t>FC, M, COM</t>
  </si>
  <si>
    <t>M, P</t>
  </si>
  <si>
    <t>G</t>
  </si>
  <si>
    <t>FC, M</t>
  </si>
  <si>
    <t>M, G, COM</t>
  </si>
  <si>
    <t>FC, FS</t>
  </si>
  <si>
    <t>FS, COM</t>
  </si>
  <si>
    <t>FS</t>
  </si>
  <si>
    <t>M, COM, FC</t>
  </si>
  <si>
    <t>M, COM, FC, FS</t>
  </si>
  <si>
    <t>FS, FC</t>
  </si>
  <si>
    <t>G, COM</t>
  </si>
  <si>
    <t xml:space="preserve">FC </t>
  </si>
  <si>
    <t>G, FC</t>
  </si>
  <si>
    <t>M, P, FC, FS</t>
  </si>
  <si>
    <t>M, P, FC</t>
  </si>
  <si>
    <t>M, FS</t>
  </si>
  <si>
    <t xml:space="preserve">M </t>
  </si>
  <si>
    <t>COM, FC</t>
  </si>
  <si>
    <t xml:space="preserve">COM </t>
  </si>
  <si>
    <t>COM, M</t>
  </si>
  <si>
    <t>UTILE</t>
  </si>
  <si>
    <t>COM, G</t>
  </si>
  <si>
    <t>P, M, COM</t>
  </si>
  <si>
    <t>COM, P</t>
  </si>
  <si>
    <t>P, COM</t>
  </si>
  <si>
    <t>P, COM, M</t>
  </si>
  <si>
    <t>M, P COM</t>
  </si>
  <si>
    <t>Aubergine africaine</t>
  </si>
  <si>
    <t>Gilo (Solanum aethiopicum)</t>
  </si>
  <si>
    <t>Nematode Control BIO</t>
  </si>
  <si>
    <t>signata Lemon Gem</t>
  </si>
  <si>
    <t>Agastache hyb.</t>
  </si>
  <si>
    <t>Chou palmiste</t>
  </si>
  <si>
    <t>HBAA01</t>
  </si>
  <si>
    <t>FL05988-BIO</t>
  </si>
  <si>
    <t>FL03171-BIO</t>
  </si>
  <si>
    <t>FL07298-BIO</t>
  </si>
  <si>
    <t>HBCIDN-BIO</t>
  </si>
  <si>
    <t>AMREGA</t>
  </si>
  <si>
    <t>HBAN01</t>
  </si>
  <si>
    <t>HBAN03-BIO</t>
  </si>
  <si>
    <t>FL08719</t>
  </si>
  <si>
    <t>Muflier F1</t>
  </si>
  <si>
    <t>Rocket Bronze</t>
  </si>
  <si>
    <t>Rocket Gold</t>
  </si>
  <si>
    <t>Rocket Mix</t>
  </si>
  <si>
    <t>Rocket Red</t>
  </si>
  <si>
    <t>Rocket Rose Shades</t>
  </si>
  <si>
    <t>Rocket White</t>
  </si>
  <si>
    <t>FL01472-BIO</t>
  </si>
  <si>
    <t>EPMARE</t>
  </si>
  <si>
    <t>HBBOBB</t>
  </si>
  <si>
    <t>HBBOBE-BIO</t>
  </si>
  <si>
    <t>HBBOBA</t>
  </si>
  <si>
    <t>HBBOBE</t>
  </si>
  <si>
    <t>CXKADW</t>
  </si>
  <si>
    <t>CXKANT</t>
  </si>
  <si>
    <t>Chou kale (frisé)</t>
  </si>
  <si>
    <t>CXKAFB</t>
  </si>
  <si>
    <t>FL05969-BIO</t>
  </si>
  <si>
    <t>FL01793-BIO</t>
  </si>
  <si>
    <t>FL06826-BIO</t>
  </si>
  <si>
    <t>FL03190-BIO</t>
  </si>
  <si>
    <t>FL09480-BIO</t>
  </si>
  <si>
    <t>FL05378-BIO</t>
  </si>
  <si>
    <t>FL06030-BIO</t>
  </si>
  <si>
    <t>FL08952</t>
  </si>
  <si>
    <t>EPIFRA</t>
  </si>
  <si>
    <t>POCLAY</t>
  </si>
  <si>
    <t>FL08223</t>
  </si>
  <si>
    <t>FL04323-BIO</t>
  </si>
  <si>
    <t>FL07774-BIO</t>
  </si>
  <si>
    <t>POATGT</t>
  </si>
  <si>
    <t>PO35</t>
  </si>
  <si>
    <t>POGITU</t>
  </si>
  <si>
    <t>POHULB</t>
  </si>
  <si>
    <t>COHALL</t>
  </si>
  <si>
    <t>PO3002</t>
  </si>
  <si>
    <t>CO45-BIO</t>
  </si>
  <si>
    <t>PO37</t>
  </si>
  <si>
    <t>FL05973</t>
  </si>
  <si>
    <t>COMIRA</t>
  </si>
  <si>
    <t>COBABO</t>
  </si>
  <si>
    <t>CO5102</t>
  </si>
  <si>
    <t>COPABL</t>
  </si>
  <si>
    <t>COPAOR</t>
  </si>
  <si>
    <t>COPAPL</t>
  </si>
  <si>
    <t>ARLAON</t>
  </si>
  <si>
    <t>AR0102</t>
  </si>
  <si>
    <t>CA0402</t>
  </si>
  <si>
    <t>ROSAWF</t>
  </si>
  <si>
    <t>HBFEBR</t>
  </si>
  <si>
    <t>FA4BSO</t>
  </si>
  <si>
    <t>FAYEWO</t>
  </si>
  <si>
    <t>SOJAFI</t>
  </si>
  <si>
    <t>Géranium sanguineum</t>
  </si>
  <si>
    <t>FL03759-BIO</t>
  </si>
  <si>
    <t>FL05163-BIO</t>
  </si>
  <si>
    <t>FL01158-BIO</t>
  </si>
  <si>
    <t>FL01430-BIO</t>
  </si>
  <si>
    <t>Ipomée noctiflora</t>
  </si>
  <si>
    <t>FL03075-BIO</t>
  </si>
  <si>
    <t>FL02057-BIO</t>
  </si>
  <si>
    <t>FL04440-BIO</t>
  </si>
  <si>
    <t>FL01007</t>
  </si>
  <si>
    <t>HBCAMA-BIO</t>
  </si>
  <si>
    <t>HBMEMA</t>
  </si>
  <si>
    <t>COCUCA</t>
  </si>
  <si>
    <t>HBMPOL</t>
  </si>
  <si>
    <t>HBMVER-BIO</t>
  </si>
  <si>
    <t>HBMEHU</t>
  </si>
  <si>
    <t>FL04220-BIO</t>
  </si>
  <si>
    <t>Blanche à capsule verte BIO</t>
  </si>
  <si>
    <t>HBBAAR</t>
  </si>
  <si>
    <t>HBBAMA</t>
  </si>
  <si>
    <t>HBBAPI</t>
  </si>
  <si>
    <t>HBBARR-BIO</t>
  </si>
  <si>
    <t>Red Rubin BIO</t>
  </si>
  <si>
    <t>HBBAQS</t>
  </si>
  <si>
    <t>HBBARR</t>
  </si>
  <si>
    <t>HBORIG-BIO</t>
  </si>
  <si>
    <t>FL02418-BIO</t>
  </si>
  <si>
    <t>FL07564-BIO</t>
  </si>
  <si>
    <t>FL02853-BIO</t>
  </si>
  <si>
    <t>SHISOR</t>
  </si>
  <si>
    <t>SHISOV</t>
  </si>
  <si>
    <t>HEBLKN</t>
  </si>
  <si>
    <t>HEPRIW</t>
  </si>
  <si>
    <t>HESUNS</t>
  </si>
  <si>
    <t>FL07343-BIO</t>
  </si>
  <si>
    <t>HBOSAN-BIO</t>
  </si>
  <si>
    <t>HBOSAN</t>
  </si>
  <si>
    <t>FL03911-BIO</t>
  </si>
  <si>
    <t>FL01502-BIO</t>
  </si>
  <si>
    <t>SORGHO</t>
  </si>
  <si>
    <t>TOAICR</t>
  </si>
  <si>
    <t>TOALIC</t>
  </si>
  <si>
    <t>TOFAWO</t>
  </si>
  <si>
    <t>TOGREE</t>
  </si>
  <si>
    <t>TOMOMA</t>
  </si>
  <si>
    <t>TOPRBO</t>
  </si>
  <si>
    <t>TOTIGE</t>
  </si>
  <si>
    <t>FL09310-BIO</t>
  </si>
  <si>
    <t>HBESMX-BIO</t>
  </si>
  <si>
    <t>TH0202-BIO</t>
  </si>
  <si>
    <t>FL01494-BIO</t>
  </si>
  <si>
    <t>FL03309-BIO</t>
  </si>
  <si>
    <t>FL06698</t>
  </si>
  <si>
    <t>FL06695</t>
  </si>
  <si>
    <t>FL01426-BIO</t>
  </si>
  <si>
    <t>FL08577-BIO</t>
  </si>
  <si>
    <t>FL02092-BIO</t>
  </si>
  <si>
    <t>FL02596-BIO</t>
  </si>
  <si>
    <t>FL05904-BIO</t>
  </si>
  <si>
    <t>FL02059-BIO</t>
  </si>
  <si>
    <t>FL01745-BIO</t>
  </si>
  <si>
    <t>FL09649-BIO</t>
  </si>
  <si>
    <t>FL06205-BIO</t>
  </si>
  <si>
    <t>FL08187-BIO</t>
  </si>
  <si>
    <t>FL08978-BIO</t>
  </si>
  <si>
    <t>Code</t>
  </si>
  <si>
    <t>Graines pour 1 gramme</t>
  </si>
  <si>
    <t>Hauteur env. (cm)</t>
  </si>
  <si>
    <t>Unité</t>
  </si>
  <si>
    <t>250 g
10000 S</t>
  </si>
  <si>
    <t>100 g
5000 S</t>
  </si>
  <si>
    <t>25 g
2500 S</t>
  </si>
  <si>
    <t>10 g 
1000 S</t>
  </si>
  <si>
    <t>5 g 
750 S</t>
  </si>
  <si>
    <t>2,5 g
500 S</t>
  </si>
  <si>
    <t>1 g 
250 S</t>
  </si>
  <si>
    <t>0,5 g
100 S</t>
  </si>
  <si>
    <t>0,25 g 
50 S</t>
  </si>
  <si>
    <t>SARL Graines Lecouf-Mailliet</t>
  </si>
  <si>
    <t>byseed@lecouf.com</t>
  </si>
  <si>
    <t>Abréviations :</t>
  </si>
  <si>
    <t>A : Annuelle ; B : Bisannuelle ; V : Vivace</t>
  </si>
  <si>
    <t>M : Massifs ; P : Potées ; FC : Fleur coupée ; FS : Fleurs séchées ; COM : Comestible (fleurs, feuilles, ou graines, y.c. infusions) ; G : Grimpante</t>
  </si>
  <si>
    <t xml:space="preserve">Client </t>
  </si>
  <si>
    <t>Adresse</t>
  </si>
  <si>
    <t>CP - Ville</t>
  </si>
  <si>
    <t>contact</t>
  </si>
  <si>
    <t>N° TVA</t>
  </si>
  <si>
    <t>Livraison demandée le :</t>
  </si>
  <si>
    <t xml:space="preserve">Paiement (virement/chèque) : </t>
  </si>
  <si>
    <t xml:space="preserve">Tél. livraison : </t>
  </si>
  <si>
    <t xml:space="preserve">Instructions particulières : </t>
  </si>
  <si>
    <t>KG : vente au poids ; KS : vente à la graines</t>
  </si>
  <si>
    <t>Votre commande</t>
  </si>
  <si>
    <t>Montant total H.T.</t>
  </si>
  <si>
    <t>Les prix sont indiqués en EUROS H.T. pour la quantité donnée en en-tête de colonne (grammage ou nombre de graines)</t>
  </si>
  <si>
    <t>Minimum à la ligne : 2 € H.T.                  Forfait port et emballage : 5 € H.T.</t>
  </si>
  <si>
    <t>MONTANT</t>
  </si>
  <si>
    <t>TOTAL en € H.T.</t>
  </si>
  <si>
    <t>port inclus</t>
  </si>
  <si>
    <t>Date Dispo</t>
  </si>
  <si>
    <t>Conditions générales de vente BY SEED</t>
  </si>
  <si>
    <t>1 - PREAMBULE :</t>
  </si>
  <si>
    <t>Toute commande implique l’acceptation sans réserve par l’acheteur et son adhésion pleine et entière aux présentes conditions générales de vente qui prévalent sur tout autre document de l’acheteur, et notamment sur toutes conditions générales d’achat, sauf accord dérogatoire exprès et préalable de notre société.</t>
  </si>
  <si>
    <t>Sauf accord spécifique préalable à la commande convenue par écrit entre les parties, les présentes conditions générales de vente s’appliquent à toutes les ventes de produits par la société Graines Lecouf Mailliet SARL sous sa marque propre « BY SEED » à destination des utilisateurs professionnels.  Les ventes aux particuliers et assimilés (associations, comités d’entreprise…) se font aux conditions générales de vente des « Graines ELEM ».</t>
  </si>
  <si>
    <t>En tout état de cause, la passation d’une commande par un client emporte l’adhésion sans réserve de ce dernier, aux présentes conditions générales de vente, sauf conditions particulières consenties par écrit par notre société à l’acquéreur. Tout autre document que les présentes conditions générales de vente et notamment catalogues, prospectus, publicités, notices, n’a qu’une valeur informative et indicative, non contractuelle.</t>
  </si>
  <si>
    <t xml:space="preserve">Nous nous réservons le droit d’actualiser ou de modifier les présentes conditions quelle que soit la date et sans préavis. </t>
  </si>
  <si>
    <t>2 - RECOMMANDATIONS :</t>
  </si>
  <si>
    <t>Toutes les informations concernant les Produits et leurs propriétés exprimées oralement ou par écrit par le vendeur sont données en toute bonne foi, mais ne sauraient constituer un engagement de la société quant aux propriétés ou à la conformité des Produits. Les Produits sont destinés à des professionnels en Europe continentale. Il appartient à l’Acheteur de vérifier la bonne adaptation de la variété commandée aux conditions de son exploitation.</t>
  </si>
  <si>
    <t>3 - COMMANDE :</t>
  </si>
  <si>
    <t>Les commandes sont enregistrées sous réserve de bonne rentrée de nos marchandises et exécutées, sauf en cas de force majeure, avec la plus grande attention, dans la limite des stocks disponibles. En cas de rendement déficitaire, nous sommes autorisés à faire subir à la commande une réduction proportionnelle ; en cas de récolte nulle, nous sommes dégagés de toute obligation de livrer. Aucune indemnité ne pourra en conséquence être réclamée par l’acheteur.</t>
  </si>
  <si>
    <t>La livraison ne peut intervenir que si l’acheteur est à jour de l’ensemble de ses obligations envers la société, qu’elle qu’en soit la cause. Le délai de livraison est donné à titre indicatif et sans garantie.</t>
  </si>
  <si>
    <r>
      <t>Nouveaux clients </t>
    </r>
    <r>
      <rPr>
        <sz val="11"/>
        <color theme="1"/>
        <rFont val="Calibri"/>
        <family val="2"/>
        <scheme val="minor"/>
      </rPr>
      <t>: les personnes avec lesquelles nous ne sommes pas en relations commerciales sont priées d’accompagner leur première commande de leur numéro Siret ou TVA et d’un règlement égal au montant de sa valeur.</t>
    </r>
  </si>
  <si>
    <t>4 - PRIX :</t>
  </si>
  <si>
    <t>Les prix sont ceux résultant de nos tarifs en vigueur au jour de la commande. Ils s’entendent hors taxes et hors frais d’emballage et de transport. Ils peuvent être modifiés sans préavis à tout moment et sont établis sous réserve de modifications importantes des conditions économiques.</t>
  </si>
  <si>
    <t>Les prix indiqués pour les différents produits s’appliquent lorsqu’ils sont commandés en une seule fois et par livraison. Le prix indiqué dans une colonne est applicable à partir de la quantité portée en haut de la colonne.</t>
  </si>
  <si>
    <t>Pour chaque ligne de semences commandées, il sera automatiquement appliqué un prix minimum de 2 €. Nos livraisons sont effectuées dans le conditionnement le plus économique disponible au moment de la livraison. En cas de commande dans des conditionnements spécifiques, il peut être convenu d’un supplément par conditionnement pour la façon.</t>
  </si>
  <si>
    <t>5 - PORT ET EMBALLAGE :</t>
  </si>
  <si>
    <t>Pour toute commande, nous facturerons, en plus des marchandises, une somme forfaitaire correspondant à une participation de l’acheteur aux frais de préparation et d’expédition, selon nos tarifs en vigueur au moment de la livraison.</t>
  </si>
  <si>
    <t>6- ANNULATION DE COMMANDE</t>
  </si>
  <si>
    <t>Toute annulation de commande à l’initiative de l’acheteur devra intervenir dans un délai maximum de 24 heures après réception de la confirmation de commande envoyée par les Graines Lecouf Mailliet par voie électronique. Passé ce délai, la commande est réputée comme définitivement ferme et sera exécutée dans la mesure du possible.</t>
  </si>
  <si>
    <t>7 - PAIEMENT :</t>
  </si>
  <si>
    <t>Les clients qui ne respectent pas les délais de règlement prévus ou qui ont fait l’objet par le passé d’une procédure de recouvrement ne seront alors livrés, après solde de leur compte, que contre le versement à la commande de 50% ou de la totalité du montant.</t>
  </si>
  <si>
    <t>L’absence de paiement après l’échéance, qu’elle soit totale ou partielle, entraînera de plein droit l’application d’une indemnité fixée à 15% du montant de la somme impayée, à titre de clause pénale. Les frais bancaires et de recouvrement résultant d’une prorogation d’échéance sont à la charge du client. Le non-paiement de nos factures entraînera de lui-même une mise en demeure.</t>
  </si>
  <si>
    <t>8 - CONDITIONNEMENT :</t>
  </si>
  <si>
    <t>L’Acheteur est seul responsable des conditions de stockage et d’usage des Produits. Si notre client prévoit de remplacer l’emballage d’origine des marchandises que nous lui avons livrées, en vertu de la loi n° 64-1360 du 31 décembre 1964 sur les marques, il n’a pas le droit d’utiliser notre marque pour les produits réemballés. Ce reconditionnement entraîne une décharge totale de responsabilité de Graines Lecouf Mailliet.</t>
  </si>
  <si>
    <t>9 - LIVRAISONS :</t>
  </si>
  <si>
    <t>Nos marchandises voyagent aux risques et périls du destinataire, quel que soit le mode de transport facturé. Elles sont soigneusement examinées avant emballage et remises à la société de transport qui nous aura délivré un récépissé de l’envoi. Le transfert des risques sur les produits vendus par notre société s’effectue à la remise des produits au transporteur (ou à la sortie de nos entrepôts).</t>
  </si>
  <si>
    <t>Nous demandons à nos clients de déballer et de vérifier le contenu de l’envoi avant de donner décharge au livreur. Nous leur rappelons qu’ils ne doivent accepter leurs colis qu’après s’être assurés qu’ils sont en bon état, que leur poids correspond bien à celui annoncé et que les scellés sont absolument intacts.</t>
  </si>
  <si>
    <t>Tout produit n’ayant pas fait l’objet de réserves par lettre recommandée avec A.R. dans les 3 jours de sa réception auprès du transporteur, conformément à l’article L. 133-3 du Code de Commerce, et dont copie sera adressée simultanément à notre société, sera considéré accepté par le client.</t>
  </si>
  <si>
    <t>Délai :</t>
  </si>
  <si>
    <t>Les délais de livraison ne sont donnés qu’à titre informatif et indicatif ; ceux-ci dépendant notamment de la disponibilité des transporteurs et de l’ordre d’arrivée des commandes.</t>
  </si>
  <si>
    <t>Notre société s’efforce de respecter les délais de livraison qu’elle indique à l’acceptation de la commande, en fonction du délai logistique de référence dans la profession, et à exécuter les commandes, sauf force majeure, ou en cas de circonstances hors de son contrôle, tels que grèves, gel, incendie, tempête, inondation, épidémie, difficultés d’approvisionnement, sans que cette liste soit limitative. Les retards de livraison ne peuvent donner lieu à aucune pénalité ou indemnité, ni motiver l’annulation de la commande. Tout retard par rapport aux délais indicatifs de livraison initialement prévus, ne saurait justifier une résiliation de la commande passée par le client et enregistrée par notre société.</t>
  </si>
  <si>
    <t>10 - PROPRIÉTÉ INTELLECTUELLE :</t>
  </si>
  <si>
    <t>Marques – Logos :</t>
  </si>
  <si>
    <t>L’utilisation de la marque du Vendeur et/ou de son logo par l’Acheteur devra toujours être soumise à l’accord écrit préalable du Vendeur.</t>
  </si>
  <si>
    <t>Protection des droits de l’obtenteur :</t>
  </si>
  <si>
    <t xml:space="preserve">Certaines variétés vendues par nos soins ont fait l’objet d’un dépôt de brevet, de marque ou d’appellation, dépôt régulièrement renouvelé et l’acheteur ne peut acquérir aucun droit de propriété par l’usage ou par la revendication sur ces variétés. Il s’engage immédiatement, dès la connaissance d’une atteinte, à informer par tous moyens Graines Lecouf Mailliet de toute atteinte à ses droits de propriété sur les brevets ou les marques et doit à ce titre pleinement coopérer afin de défendre les droits de Graines Lecouf Mailliet de toutes violations. </t>
  </si>
  <si>
    <t xml:space="preserve">La reproduction des variétés protégées ou l’utilisation des appellations ou marques commerciales déposées est interdite sauf autorisation écrite de Graines Lecouf Mailliet. </t>
  </si>
  <si>
    <t>L’acheteur autorise et coopérera à tout contrôle de Graines Lecouf Mailliet dans le but de vérifier les entraves aux droits de Graines Lecouf Mailliet. A cette fin, il autorise Graines Lecouf Mailliet ou toute personne désignée par cette dernière à accéder directement à ses propres infrastructures, soit notamment aux serres, administration, … ainsi qu’à celles de tiers exploitées sous la responsabilité de l’acheteur.</t>
  </si>
  <si>
    <t>L’acheteur doit s’assurer que toute personne manipulant ou recevant les produits se conforme aux obligations cidessus exposées, afin que les droits de Graines Lecouf Mailliet soient pleinement respectés.</t>
  </si>
  <si>
    <t>11 - CLAUSE DE RÉSERVE DE PROPRIÉTÉ :</t>
  </si>
  <si>
    <t>Il est expressément convenu entre le Vendeur et l’Acheteur que les Produits sont vendus avec une clause de réserve de propriété. En conséquence, le Vendeur reste propriétaire des Produits jusqu’au complet paiement du prix. Ces dispositions ne font pas obstacle au transfert à l’Acheteur des risques de perte ou de détérioration des biens tel que mentionné à l’article « Livraisons » ci-dessous. L’Acheteur s’engage donc à assurer lesdites marchandises contre les risques de perte, vol ou destruction. Le Vendeur est en droit de recouvrir le paiement des Produits avant même le transfert de la propriété des Produits au Vendeur.</t>
  </si>
  <si>
    <t>L’Acheteur accorde au Vendeur, à ses agents et à ses employés, une autorisation irrévocable d’accéder à tout moment dans tout local où les Produits sont ou pourraient être stockées afin de les inspecter en cas d’exercice par le Vendeur de la clause de réserve de propriété. L’Acheteur doit coopérer en prenant toutes les mesures qui s’imposent afin de protéger la propriété et les droits du Vendeur. Il autorise en particulier le Vendeur à enregistrer une réserve de propriété et s’engage à accomplir toutes les formalités nécessaires. Il est également interdit à l’Acheteur de disposer des marchandises pour les revendre, les incorporer ou les mettre en gage. En cas de non-paiement dans les délais prévus aux présents et/ou figurant sur la facture, et une fois passé le délai de la mise en demeure restée infructueuse, le Vendeur se réserve le droit d’entreprendre toute action ou d’introduire toute instance à l’encontre de l’Acheteur, afin d’obtenir soit le paiement des sommes qui lui sont dues, soit d’obtenir la restitution des matériels. Cette clause ne fait pas obstacle à la demande par le Vendeur de dommages et intérêts destinés à réparer le préjudice subi.</t>
  </si>
  <si>
    <t>12 - GARANTIES ET LIMITATION DE RESPONSABILITE :</t>
  </si>
  <si>
    <t>Le Vendeur garantit à l’Acheteur la fourniture d’une marchandise loyale, saine et marchande, et ce, en l’état de la connaissance technique lors de la période de production des Semences. Les photos, descriptions et recommandations mentionnées dans nos catalogues et documents sont données à titre d’indication et ne peuvent en aucun cas être considérées comme contractuelles. Les photos en couleur figurant dans nos catalogues ou sur nos sites Internet ont été prises dans des conditions favorables de croissance et des résultats identiques ne peuvent pas être obligatoirement garantis. Dans certains cas elles ne peuvent pas donner une reproduction exacte à 100% de la plante, ceci par suite des conditions d’impression ou d’affichage chez le client.</t>
  </si>
  <si>
    <t xml:space="preserve">Les résultats obtenus par nos Acheteurs, des professionnels, dépendent d’un grand nombre de paramètres et pas uniquement de la variété et de la qualité de la semence, mais aussi de facteurs difficiles ou impossibles à apprécier ou prévoir et pouvant varier notamment suivant les régions, tels que l’environnement, les conditions agronomiques et atmosphériques, l’évolution des connaissances techniques, les techniques et opérations culturales. </t>
  </si>
  <si>
    <t xml:space="preserve">De ce fait, les conseils, suggestions, cycles de végétation et précocité ne sont proposés qu’à titre indicatif. Ils ne sauraient ni constituer des engagements contractuels ni comporter une garantie de récolte. </t>
  </si>
  <si>
    <t>Eu égard à la nature des produits vendus, au fait que la semence est un produit vivant soumis à de nombreux aléas extérieurs lors de son utilisation, la responsabilité du Vendeur ne pourra être retenue qu’en cas de vice prouvé ou de non-conformité établie. En tout état de cause et en particulier en matière d’authenticité, de pureté variétale, de pureté spécifique, de faculté germinative ou de résistances aux souches ou aux races de parasites reconnues à ce jour, la responsabilité du Vendeur ne pourra dépasser le montant total de la fourniture de l’article livré, à l’exclusion de toute indemnité ou de tout dommages et intérêts.</t>
  </si>
  <si>
    <t>13 - FORCE MAJEURE :</t>
  </si>
  <si>
    <t>Les commandes seront exécutées sauf cas de force majeure, auquel cas la responsabilité du Vendeur ne saurait être engagée. Sont considérés comme cas de force majeure, à titre d’exemples non limitatifs, les faits de guerre, grèves, pandémies, accidents et incendies dans toutes les entreprises intervenant dans la production et la distribution des Produits, perturbations atmosphériques et accidents de culture apportant des modifications dans la quantité et la qualité des Produits vendues.</t>
  </si>
  <si>
    <t>14 - RÉCLAMATIONS :</t>
  </si>
  <si>
    <t>Toute réclamation portant sur l’aspect extérieur doit être effectuée sur le bon de transport. Toute réclamation portant sur la faculté germinative, la pureté spécifique, l’authenticité, la pureté variétale devra être faite dans les délais normaux de semis et de contrôle faisant immédiatement suite à la date de livraison, et au plus tard dans un délai de 5 semaines de la livraison. Le respect de ces délais est prescrit sous peine d’irrecevabilité de toute demande.</t>
  </si>
  <si>
    <t>Retours :</t>
  </si>
  <si>
    <t>Quel qu’en soit le motif, nous n’acceptons aucun retour sans accord préalable écrit de notre part. Les Semences retournées doivent l’être en port payé par l’Acheteur.</t>
  </si>
  <si>
    <t>Contestations :</t>
  </si>
  <si>
    <t>En cas de contestation sur une partie d’une de nos livraisons, l’Acheteur est obligé de payer à échéance la quantité de Semences non contestée.</t>
  </si>
  <si>
    <t>Nous examinerons avec attention toute réclamation qui pourrait nous être adressée par suite d’erreur de notre part et, le cas échéant, nous ne refuserons pas de remplacer ou de rembourser tout ou partie de la marchandise incriminée. L’acheteur a également connaissance que les illustrations, catalogues, ou autres descriptifs de Graines Lecouf Mailliet relatifs à la qualité, au poids et aux mesures des produits, correspondent autant que possible aux tests et à l’expérience de Graines Lecouf Mailliet. Toutefois, ces documents ne pourront en aucun cas engager la responsabilité en cas de résultats différents.</t>
  </si>
  <si>
    <t>L’acheteur a également connaissance que les produits sont impropres à la consommation humaine ou animale.</t>
  </si>
  <si>
    <t>15 - RETOUR ET MODALITES :</t>
  </si>
  <si>
    <t xml:space="preserve">Tout retour de produits doit faire l’objet d’un accord formel entre le vendeur et l’acheteur. Toute demande de retour devra être faite dans un délai de huit jours après l’expédition. Seules les semences retournées en emballage d’origine intact feront l’objet d’un avoir n’excédant cependant pas 70 % de la valeur initiale. Les frais et risques de retour sont toujours à la charge de l’acquéreur. </t>
  </si>
  <si>
    <t>Elles pourront cependant, sous réserve de règles de confidentialité plus strictes applicables à certaines d’entre elles, être partagées au sein du groupe auquel nous appartenons, avec nos partenaires contractuels, prestataires de services, sous-traitant pour les mêmes usages, ainsi qu’avec les autorités administratives et judiciaires, légalement habilitées.</t>
  </si>
  <si>
    <t>Ces informations peuvent faire l’objet d’un transfert vers un pays hors Union Européenne avec un niveau de protection équivalent.</t>
  </si>
  <si>
    <t>Conformément à la loi N°78/17 du 6 Janvier 1978 relative à l'informatique, vous êtes informé que vous disposez d'un droit d'interrogation, d'accès, de rectification et d'un droit d'opposition pour motif légitime portant sur les données à caractère personnel vous concernant en écrivant à l'adresse suivante : SARL Graines Lecouf Mailliet, 1012 rue Roger Lecerf, 59840 Prémesques à l’attention du délégué à la protection des données.</t>
  </si>
  <si>
    <t>17 - LOI APPLICABLE :</t>
  </si>
  <si>
    <t>Les présentes Conditions Générales de Vente ainsi que toute vente sont soumises à la loi française.</t>
  </si>
  <si>
    <t>En cas de contestation de quelque nature qu’elle soit, les parties s’efforceront dans un premier temps de parvenir à une solution amiable.</t>
  </si>
  <si>
    <t>Tous les litiges auxquels le présent contrat et les accords qui en découlent pourraient donner lieu, concernant tant leur validité, leur interprétation, leur exécution, leur résolution, leurs conséquences et leurs suites seront soumis aux juridictions compétentes de Lille.</t>
  </si>
  <si>
    <t>L’Acheteur accepte cette attribution de juridiction, sans aucune restriction ni réserve.</t>
  </si>
  <si>
    <t>Si une ou plusieurs des dispositions des présentes CGV sont nulles ou non valides ou déclarées comme tel par un tribunal, les autres dispositions des présentes CGV gardent cependant toute leur force et leur portée.</t>
  </si>
  <si>
    <t>Définitions "Produit" : graines, semences, plants, matériel de plantation et/ou autres marchandises et/ou services convenus.</t>
  </si>
  <si>
    <t>16-  PROTECTION DES DONNEES A CARACTERE PERSONNEL :</t>
  </si>
  <si>
    <t>18 - LITIGES - ATTRIBUTION DE JURIDICTION :</t>
  </si>
  <si>
    <t>Les données personnelles du client, collectées et conservées dans le cadre de toute commande, ont un but unique de bonne gestion des commandes, des livraisons et factures. Graines Lecouf Mailliet se réserve la possibilité d'utiliser à des fins commerciales les données transmises par le client si celui-ci l'accepte lors de l'inscription de ses données personnelles.</t>
  </si>
  <si>
    <t>Field of Dreams</t>
  </si>
  <si>
    <t>sp.</t>
  </si>
  <si>
    <t>scutellarioides</t>
  </si>
  <si>
    <t>HBBACA</t>
  </si>
  <si>
    <t>Cinnamon (Cannelle)</t>
  </si>
  <si>
    <t>Basilic thaï</t>
  </si>
  <si>
    <t>Reine de la Thaïlande (Siam Queen)</t>
  </si>
  <si>
    <t>Hordeum</t>
  </si>
  <si>
    <t>jubatum</t>
  </si>
  <si>
    <t>Hordeum jubatum</t>
  </si>
  <si>
    <t>FL08355</t>
  </si>
  <si>
    <t>FL07798</t>
  </si>
  <si>
    <t>Marshmallow (graines enrobées)</t>
  </si>
  <si>
    <t>FL01271</t>
  </si>
  <si>
    <t>Agastache aurantiaca</t>
  </si>
  <si>
    <t>Orangeade</t>
  </si>
  <si>
    <t>mexicana</t>
  </si>
  <si>
    <t>FL08646</t>
  </si>
  <si>
    <t>rupestris</t>
  </si>
  <si>
    <t>Agastache rupestris</t>
  </si>
  <si>
    <t>Apache Sunset</t>
  </si>
  <si>
    <t>FL01028</t>
  </si>
  <si>
    <t>Agératum nain</t>
  </si>
  <si>
    <t>Aloha Blue F1 (graines enrobées)</t>
  </si>
  <si>
    <t>FL01191</t>
  </si>
  <si>
    <t>Bavaria</t>
  </si>
  <si>
    <t>FL07298</t>
  </si>
  <si>
    <t>Milas</t>
  </si>
  <si>
    <t>FL01123</t>
  </si>
  <si>
    <t>FL01240</t>
  </si>
  <si>
    <t>double Chater's Marroon</t>
  </si>
  <si>
    <t>FL01204</t>
  </si>
  <si>
    <t>double Chater's Rose-Pink</t>
  </si>
  <si>
    <t>FL01199</t>
  </si>
  <si>
    <t>double Chater's Scarlet</t>
  </si>
  <si>
    <t>FL01182</t>
  </si>
  <si>
    <t>double Chater's Violet</t>
  </si>
  <si>
    <t>FL01184</t>
  </si>
  <si>
    <t>double Chater's Yellow</t>
  </si>
  <si>
    <t>FL01179</t>
  </si>
  <si>
    <t>Halo Apricot</t>
  </si>
  <si>
    <t>Jet Black, simple noire (graines nettes)</t>
  </si>
  <si>
    <t>HBCICN</t>
  </si>
  <si>
    <t>FL02857</t>
  </si>
  <si>
    <t>Alonsoa</t>
  </si>
  <si>
    <t>warscewiczii</t>
  </si>
  <si>
    <t>Alonsoa warscewiczii</t>
  </si>
  <si>
    <t>Starlets</t>
  </si>
  <si>
    <t>Amarante Queue de Renard</t>
  </si>
  <si>
    <t>braun blanquetii</t>
  </si>
  <si>
    <t>FL04206</t>
  </si>
  <si>
    <t>Cherry Twist</t>
  </si>
  <si>
    <t>FL01245</t>
  </si>
  <si>
    <t>double Madame Butterfly F1 Bronze</t>
  </si>
  <si>
    <t>FL04860</t>
  </si>
  <si>
    <t>double Madame Butterfly F1 Bronze White</t>
  </si>
  <si>
    <t>FL03339</t>
  </si>
  <si>
    <t>double Madame Butterfly F1 Cherry Bronze</t>
  </si>
  <si>
    <t>FL09999</t>
  </si>
  <si>
    <t>double Madame Butterfly F1 Ivory</t>
  </si>
  <si>
    <t>double Madame Butterfly F1 Mix</t>
  </si>
  <si>
    <t>FL09824</t>
  </si>
  <si>
    <t>double Madame Butterfly F1 Pink</t>
  </si>
  <si>
    <t>FL05338</t>
  </si>
  <si>
    <t>double Madame Butterfly F1 Red</t>
  </si>
  <si>
    <t>FL04975</t>
  </si>
  <si>
    <t>double Madame Butterfly F1 Rose</t>
  </si>
  <si>
    <t>FL02198</t>
  </si>
  <si>
    <t>double Madame Butterfly F1 Yellow</t>
  </si>
  <si>
    <t>FL03738</t>
  </si>
  <si>
    <t>Mango Twist</t>
  </si>
  <si>
    <t>FL01192</t>
  </si>
  <si>
    <t>Maximum Appleblossom</t>
  </si>
  <si>
    <t>FL02419</t>
  </si>
  <si>
    <t>flabellata</t>
  </si>
  <si>
    <t>Ancolie naine</t>
  </si>
  <si>
    <t>Cameo F1 Blue and White</t>
  </si>
  <si>
    <t xml:space="preserve">M, P </t>
  </si>
  <si>
    <t>FL02527</t>
  </si>
  <si>
    <t>Arctium</t>
  </si>
  <si>
    <t>lappa</t>
  </si>
  <si>
    <t>Bardane</t>
  </si>
  <si>
    <t xml:space="preserve">  Arctium lappa (plante sauvage)</t>
  </si>
  <si>
    <t>FL09644</t>
  </si>
  <si>
    <t>Arenaria</t>
  </si>
  <si>
    <t>Arenaria montana</t>
  </si>
  <si>
    <t>Snowbank</t>
  </si>
  <si>
    <t>Splendens rose   Gazon d'Espagne</t>
  </si>
  <si>
    <t>FL01114</t>
  </si>
  <si>
    <t>pseudarmeria</t>
  </si>
  <si>
    <t>pseudarmeria Mix</t>
  </si>
  <si>
    <t>FL01002</t>
  </si>
  <si>
    <t>Joan Lorraine</t>
  </si>
  <si>
    <t>azurea (orientalis)</t>
  </si>
  <si>
    <t>azurea (orientalis) Blue</t>
  </si>
  <si>
    <t>Goliath bleu violet</t>
  </si>
  <si>
    <t>Astilbe</t>
  </si>
  <si>
    <t>FL09519</t>
  </si>
  <si>
    <t>Showstar® (graines enrobées)</t>
  </si>
  <si>
    <t>FL01193</t>
  </si>
  <si>
    <t>hortensis</t>
  </si>
  <si>
    <t>blonde</t>
  </si>
  <si>
    <t>FL05019</t>
  </si>
  <si>
    <t>Copper Plume</t>
  </si>
  <si>
    <t>FL01998</t>
  </si>
  <si>
    <t>Begonia</t>
  </si>
  <si>
    <t>boliviensis</t>
  </si>
  <si>
    <t>Bégonia boliviensis</t>
  </si>
  <si>
    <t>Bossa Nova®  Mix (graines enrobées)</t>
  </si>
  <si>
    <t>FL03906</t>
  </si>
  <si>
    <t>Bégonia de Bolivie</t>
  </si>
  <si>
    <t>Santa Cruz® (graines enrobées)</t>
  </si>
  <si>
    <t>FL01383</t>
  </si>
  <si>
    <t>Bégonia</t>
  </si>
  <si>
    <t>Dragon Wing Rouge (graines enrobées)</t>
  </si>
  <si>
    <t>FL01056</t>
  </si>
  <si>
    <t>semperflorens</t>
  </si>
  <si>
    <t>Bégonia semperflorens</t>
  </si>
  <si>
    <t>Organdy Mix (graines enrobées)</t>
  </si>
  <si>
    <t>FL01030</t>
  </si>
  <si>
    <t>Super Olympia Mix (graines enrobées)</t>
  </si>
  <si>
    <t>FL01036</t>
  </si>
  <si>
    <t>x</t>
  </si>
  <si>
    <t>Stonehedge Light Pink Bronze Leaf (graines enrobées)</t>
  </si>
  <si>
    <t>FL01053</t>
  </si>
  <si>
    <t>x benariensis</t>
  </si>
  <si>
    <t>Big® Red Bronze Leaf (graines enrobées)</t>
  </si>
  <si>
    <t>FL07197</t>
  </si>
  <si>
    <t>x tuberhybrida</t>
  </si>
  <si>
    <t>Bégonia retombant</t>
  </si>
  <si>
    <t>Illumination® Apricot Shades (graines enrobées)</t>
  </si>
  <si>
    <t>FL02633</t>
  </si>
  <si>
    <t>Bégonia tubéreux</t>
  </si>
  <si>
    <t>Non Stop Mix (graines enrobées)</t>
  </si>
  <si>
    <t>FL09339</t>
  </si>
  <si>
    <t>Non Stop Rose Picotee (graines enrobées)</t>
  </si>
  <si>
    <t>FL01190</t>
  </si>
  <si>
    <t>Bellis</t>
  </si>
  <si>
    <t>Pâquerette</t>
  </si>
  <si>
    <t>Habanera Mix (graines enrobées)</t>
  </si>
  <si>
    <t>FL07839</t>
  </si>
  <si>
    <t>Robella saumon (graines enrobées)</t>
  </si>
  <si>
    <t>FL06421</t>
  </si>
  <si>
    <t>simple des prés</t>
  </si>
  <si>
    <t>FL02968</t>
  </si>
  <si>
    <t>Pacific Beauty Cream</t>
  </si>
  <si>
    <t>Reine Marguerite</t>
  </si>
  <si>
    <t>FL04252</t>
  </si>
  <si>
    <t>King Size Appleblossom</t>
  </si>
  <si>
    <t>FL06691</t>
  </si>
  <si>
    <t>King Size Mid-Blue</t>
  </si>
  <si>
    <t>FL07021</t>
  </si>
  <si>
    <t>King Size Red</t>
  </si>
  <si>
    <t>FL08665</t>
  </si>
  <si>
    <t>King Size White</t>
  </si>
  <si>
    <t>Reine marguerite</t>
  </si>
  <si>
    <t>FL04451</t>
  </si>
  <si>
    <t>Matsumoto Blue Ocean Mix</t>
  </si>
  <si>
    <t>Matsumoto Field grown Mix BIO</t>
  </si>
  <si>
    <t>FL06358</t>
  </si>
  <si>
    <t>carpatica</t>
  </si>
  <si>
    <t>Campanule des Carpathes</t>
  </si>
  <si>
    <t>FL08170</t>
  </si>
  <si>
    <t>glomerata superba</t>
  </si>
  <si>
    <t>Campanule glomerata</t>
  </si>
  <si>
    <t>Superba</t>
  </si>
  <si>
    <t>FL01013</t>
  </si>
  <si>
    <t>Amor blue</t>
  </si>
  <si>
    <t>FL01161</t>
  </si>
  <si>
    <t>argentea var. cristata</t>
  </si>
  <si>
    <t>Forest Fire</t>
  </si>
  <si>
    <t>FL01723</t>
  </si>
  <si>
    <t>FL04383</t>
  </si>
  <si>
    <t>Flamingo Purple</t>
  </si>
  <si>
    <t>Centaurea-</t>
  </si>
  <si>
    <t>Chasmanthium</t>
  </si>
  <si>
    <t>Chasmanthium latifolium</t>
  </si>
  <si>
    <t xml:space="preserve">  Chenopodium foliosum</t>
  </si>
  <si>
    <t>FL01128</t>
  </si>
  <si>
    <t>Polar Star</t>
  </si>
  <si>
    <t>FL01108</t>
  </si>
  <si>
    <t>Sunset flame shades</t>
  </si>
  <si>
    <t>FL07027</t>
  </si>
  <si>
    <t>Chrysanthème des jardins</t>
  </si>
  <si>
    <t>Single Mix BIO</t>
  </si>
  <si>
    <t>FL05072</t>
  </si>
  <si>
    <t>Cichorium</t>
  </si>
  <si>
    <t>intybus</t>
  </si>
  <si>
    <t>Chicorée</t>
  </si>
  <si>
    <t>sauvage</t>
  </si>
  <si>
    <t>FL01037</t>
  </si>
  <si>
    <t>bleu et blanche Mix</t>
  </si>
  <si>
    <t>FL01038</t>
  </si>
  <si>
    <t>Early Sunrise</t>
  </si>
  <si>
    <t>Coreopsis-</t>
  </si>
  <si>
    <t>FL07458</t>
  </si>
  <si>
    <t>Incredible! Swirl</t>
  </si>
  <si>
    <t>FL02168</t>
  </si>
  <si>
    <t>Apricot Lemonade</t>
  </si>
  <si>
    <t>FL04363</t>
  </si>
  <si>
    <t>Cosimo Red White</t>
  </si>
  <si>
    <t>FC, P</t>
  </si>
  <si>
    <t>FL01172</t>
  </si>
  <si>
    <t>Cupsy Mix</t>
  </si>
  <si>
    <t>FL01167</t>
  </si>
  <si>
    <t>Cupsy White</t>
  </si>
  <si>
    <t>FL01093</t>
  </si>
  <si>
    <t>Fandango</t>
  </si>
  <si>
    <t>FL07196</t>
  </si>
  <si>
    <t>Sensation Picotee</t>
  </si>
  <si>
    <t>M,  FC</t>
  </si>
  <si>
    <t>FL09567</t>
  </si>
  <si>
    <t>Crest Orange</t>
  </si>
  <si>
    <t>CO48-BIO</t>
  </si>
  <si>
    <t>Galeuse d'Eysines BIO</t>
  </si>
  <si>
    <t>FL08055</t>
  </si>
  <si>
    <t>Futtsu Black Early</t>
  </si>
  <si>
    <t>FL06608</t>
  </si>
  <si>
    <t>Cuphea</t>
  </si>
  <si>
    <t>Cuphea lanceolata</t>
  </si>
  <si>
    <t>Purple Passion</t>
  </si>
  <si>
    <t>FL01194</t>
  </si>
  <si>
    <t>Cyclanthera</t>
  </si>
  <si>
    <t>pedata</t>
  </si>
  <si>
    <t>HBCICC</t>
  </si>
  <si>
    <t>CAVTVV</t>
  </si>
  <si>
    <t>Vert de Vaulx en Velin</t>
  </si>
  <si>
    <t>FL08658</t>
  </si>
  <si>
    <t>FL05416</t>
  </si>
  <si>
    <t>Dandy improved Mix</t>
  </si>
  <si>
    <t>FL04159</t>
  </si>
  <si>
    <t>double Opéra Mix</t>
  </si>
  <si>
    <t>Datura</t>
  </si>
  <si>
    <t>metel</t>
  </si>
  <si>
    <t>FL01166</t>
  </si>
  <si>
    <t>metel Belle Blanche</t>
  </si>
  <si>
    <t>FL04518</t>
  </si>
  <si>
    <t>Carotte</t>
  </si>
  <si>
    <t>Table Mountain (graines enrobées)</t>
  </si>
  <si>
    <t>FL09078</t>
  </si>
  <si>
    <t>Blue Bouquet Mix</t>
  </si>
  <si>
    <t>FL01196</t>
  </si>
  <si>
    <t>arenarius</t>
  </si>
  <si>
    <t>Œillet vivace des sables</t>
  </si>
  <si>
    <t>Dianthus arenarius</t>
  </si>
  <si>
    <t>FL05496</t>
  </si>
  <si>
    <t>Electron Mix</t>
  </si>
  <si>
    <t>FL07492</t>
  </si>
  <si>
    <t>Chabaud Benigna</t>
  </si>
  <si>
    <t>FL01198</t>
  </si>
  <si>
    <t>Chabaud Etincelant (écarlate)</t>
  </si>
  <si>
    <t>FL01189</t>
  </si>
  <si>
    <t>Chabaud Jeanne Dionis (blanc)</t>
  </si>
  <si>
    <t>FL01239</t>
  </si>
  <si>
    <t>Chabaud La France (rose chiar)</t>
  </si>
  <si>
    <t>FL01227</t>
  </si>
  <si>
    <t>Chabaud Marie (jaune)</t>
  </si>
  <si>
    <t>FL01015</t>
  </si>
  <si>
    <t>superbus Spooky Mix</t>
  </si>
  <si>
    <t>FL07649</t>
  </si>
  <si>
    <t>Dicranostigma</t>
  </si>
  <si>
    <t>franchetianum</t>
  </si>
  <si>
    <t>FL01163</t>
  </si>
  <si>
    <t>lutea</t>
  </si>
  <si>
    <t>FL09548</t>
  </si>
  <si>
    <t>Foxy Mix</t>
  </si>
  <si>
    <t>FL01039</t>
  </si>
  <si>
    <t>Gant de Notre Dame (type sauvage)</t>
  </si>
  <si>
    <t>FL01136</t>
  </si>
  <si>
    <t>purpurea Apricot</t>
  </si>
  <si>
    <t>FL01016</t>
  </si>
  <si>
    <t>Digitalius</t>
  </si>
  <si>
    <t>lanata</t>
  </si>
  <si>
    <t>lanata café Crème</t>
  </si>
  <si>
    <t xml:space="preserve">  Dolichos lablab (feuillage vert)</t>
  </si>
  <si>
    <t>FL02590</t>
  </si>
  <si>
    <t>Silver Moon</t>
  </si>
  <si>
    <t>FL08046</t>
  </si>
  <si>
    <t>Doronicum</t>
  </si>
  <si>
    <t>Doronic orientale</t>
  </si>
  <si>
    <t>Little Leo</t>
  </si>
  <si>
    <t>FL01230</t>
  </si>
  <si>
    <t>Echeveria</t>
  </si>
  <si>
    <t>peacockii</t>
  </si>
  <si>
    <t>Urban Orange (graines enrobées)</t>
  </si>
  <si>
    <t>FL09016</t>
  </si>
  <si>
    <t>Urban Yellow (graines enrobées)</t>
  </si>
  <si>
    <t>FL01201</t>
  </si>
  <si>
    <t>pallida</t>
  </si>
  <si>
    <t>Paradiso Super Duper</t>
  </si>
  <si>
    <t>FL09441</t>
  </si>
  <si>
    <t>javanica</t>
  </si>
  <si>
    <t>Emilia javanica</t>
  </si>
  <si>
    <t>Irish Poet</t>
  </si>
  <si>
    <t>blanc rosé</t>
  </si>
  <si>
    <t>karvinskianus Profusion® (graines enrobées)</t>
  </si>
  <si>
    <t>Erodium ou Bec de Grue</t>
  </si>
  <si>
    <t>planum   Panicaut</t>
  </si>
  <si>
    <t>Orange   Erysimum allionii</t>
  </si>
  <si>
    <t>Alba</t>
  </si>
  <si>
    <t>FL05092</t>
  </si>
  <si>
    <t>Lady Marmalade</t>
  </si>
  <si>
    <t>FL06369</t>
  </si>
  <si>
    <t>Eucalyptus citriodora</t>
  </si>
  <si>
    <t>Lemon Bush</t>
  </si>
  <si>
    <t>P</t>
  </si>
  <si>
    <t>FA4MIG</t>
  </si>
  <si>
    <t>Mignonette</t>
  </si>
  <si>
    <t>Arizona Apricot (graines pelliculées)</t>
  </si>
  <si>
    <t>Arizona Red Shades (graines pelliculées)</t>
  </si>
  <si>
    <t>Arizona Sun (graines pelliculées)</t>
  </si>
  <si>
    <t>Gaura-</t>
  </si>
  <si>
    <t>FL01041</t>
  </si>
  <si>
    <t>Gazania</t>
  </si>
  <si>
    <t>rigens</t>
  </si>
  <si>
    <t>Zany F1 Mixture (graines pelliculées)</t>
  </si>
  <si>
    <t>FL04251</t>
  </si>
  <si>
    <t>Zany F1 Orange (graines pelliculées)</t>
  </si>
  <si>
    <t>FL08613</t>
  </si>
  <si>
    <t>Zany F1 Orange Flame (graines pelliculées)</t>
  </si>
  <si>
    <t>FL01000</t>
  </si>
  <si>
    <t>Zany F1 Pink (graines pelliculées)</t>
  </si>
  <si>
    <t>FL04480</t>
  </si>
  <si>
    <t>Zany F1 Sunny Side Up (graines pelliculées)</t>
  </si>
  <si>
    <t>FL09090</t>
  </si>
  <si>
    <t>Zany F1 White (graines pelliculées)</t>
  </si>
  <si>
    <t>FL07264</t>
  </si>
  <si>
    <t>Zany F1 Yellow (graines pelliculées)</t>
  </si>
  <si>
    <t>FL01042</t>
  </si>
  <si>
    <t>Whitneyi Mix</t>
  </si>
  <si>
    <t>FL01054</t>
  </si>
  <si>
    <t>Lavender Lady</t>
  </si>
  <si>
    <t>haageana Orange</t>
  </si>
  <si>
    <t>FL01975</t>
  </si>
  <si>
    <t>Rosea (annuel)</t>
  </si>
  <si>
    <t>FL07001</t>
  </si>
  <si>
    <t>repens</t>
  </si>
  <si>
    <t>Gypsophile repens</t>
  </si>
  <si>
    <t>FL05582</t>
  </si>
  <si>
    <t>Albarosa Mix (rose + blanc)</t>
  </si>
  <si>
    <t>FL05693</t>
  </si>
  <si>
    <t>Rosea</t>
  </si>
  <si>
    <t>FL08627</t>
  </si>
  <si>
    <t>Helenium</t>
  </si>
  <si>
    <t>autumnale</t>
  </si>
  <si>
    <t>Helenium autumnale</t>
  </si>
  <si>
    <t>RedGold Hybrids</t>
  </si>
  <si>
    <t>FL01031</t>
  </si>
  <si>
    <t>Copper Queen F1</t>
  </si>
  <si>
    <t>FL01022</t>
  </si>
  <si>
    <t>double Orange Sun</t>
  </si>
  <si>
    <t>Shock O Lat F1</t>
  </si>
  <si>
    <t>Solara® F1 (pollen free)</t>
  </si>
  <si>
    <t>FL03931</t>
  </si>
  <si>
    <t>Special Cutflower F1 Formula Mixture</t>
  </si>
  <si>
    <t>FL01043</t>
  </si>
  <si>
    <t>Summer Time F1 Formula Mixture</t>
  </si>
  <si>
    <t>SUNRICH® F1 ORANGE DMR 5 6</t>
  </si>
  <si>
    <t>Titan extra tall</t>
  </si>
  <si>
    <t>FL02974</t>
  </si>
  <si>
    <t>Zebulon</t>
  </si>
  <si>
    <t>M, Fc</t>
  </si>
  <si>
    <t>FL01222</t>
  </si>
  <si>
    <t>manglesii</t>
  </si>
  <si>
    <t>Rhodanthe</t>
  </si>
  <si>
    <t>manglesii Mix</t>
  </si>
  <si>
    <t>FL03795</t>
  </si>
  <si>
    <t>Pierrot Red</t>
  </si>
  <si>
    <t xml:space="preserve">  Turquette</t>
  </si>
  <si>
    <t>FL01183</t>
  </si>
  <si>
    <t>trionum</t>
  </si>
  <si>
    <t>FL01200</t>
  </si>
  <si>
    <t>Hieracium</t>
  </si>
  <si>
    <t>pilosella</t>
  </si>
  <si>
    <t>Hieracium pilosella</t>
  </si>
  <si>
    <t>- Epervière piloselle</t>
  </si>
  <si>
    <t xml:space="preserve">  Orge à crinière</t>
  </si>
  <si>
    <t>FL08053</t>
  </si>
  <si>
    <t>Ipomoea-(Quamoclit)</t>
  </si>
  <si>
    <t>"Tison de Satan" rouge et jaune</t>
  </si>
  <si>
    <t>Calebasse (Gourde bouteille)</t>
  </si>
  <si>
    <t>FL01079</t>
  </si>
  <si>
    <t>Pèlerine</t>
  </si>
  <si>
    <t>G, utile</t>
  </si>
  <si>
    <t>FL07284</t>
  </si>
  <si>
    <t>Lagurus ou Queue de Lièvre</t>
  </si>
  <si>
    <t>Big Bunny</t>
  </si>
  <si>
    <t>FL06081</t>
  </si>
  <si>
    <t>Spencer Wiltshire Ripple</t>
  </si>
  <si>
    <t>Spring Sunshine "On the beach" pastel mix</t>
  </si>
  <si>
    <t>FL02281</t>
  </si>
  <si>
    <t>Spring Sunshine Cerise</t>
  </si>
  <si>
    <t>Pois de senteur des Canaries</t>
  </si>
  <si>
    <t>Laurentia</t>
  </si>
  <si>
    <t>axillaris</t>
  </si>
  <si>
    <t>Laurentia (Isotoma)</t>
  </si>
  <si>
    <t>HBLAVO-BIO</t>
  </si>
  <si>
    <t xml:space="preserve">Lavande </t>
  </si>
  <si>
    <t>vraie BIO</t>
  </si>
  <si>
    <t>utile</t>
  </si>
  <si>
    <t>FL02839</t>
  </si>
  <si>
    <t>stoechas</t>
  </si>
  <si>
    <t>Papillon</t>
  </si>
  <si>
    <t>FL09915</t>
  </si>
  <si>
    <t>Compact Mix</t>
  </si>
  <si>
    <t>FL03518</t>
  </si>
  <si>
    <t>Layia</t>
  </si>
  <si>
    <t>Layia elegans</t>
  </si>
  <si>
    <t>Tidy Tips</t>
  </si>
  <si>
    <t>FL03975-BIO</t>
  </si>
  <si>
    <t xml:space="preserve">  Leucanthemum vulgare BIO</t>
  </si>
  <si>
    <t>FL01983</t>
  </si>
  <si>
    <t>Grande Marguerite</t>
  </si>
  <si>
    <t>Silver Princess, naine</t>
  </si>
  <si>
    <t>FL05966</t>
  </si>
  <si>
    <t>Lewisia cotyledon</t>
  </si>
  <si>
    <t>Sunset Strain</t>
  </si>
  <si>
    <t>Violet   Plume du Kansas</t>
  </si>
  <si>
    <t>FL05108</t>
  </si>
  <si>
    <t>Statice vivace</t>
  </si>
  <si>
    <t xml:space="preserve">  Limonium latifolium</t>
  </si>
  <si>
    <t>FL04824</t>
  </si>
  <si>
    <t>Licilia Rhythm &amp; Blues</t>
  </si>
  <si>
    <t>Canon J. Went   Linaria purpurea</t>
  </si>
  <si>
    <t>FL01246</t>
  </si>
  <si>
    <t xml:space="preserve">Rubrum </t>
  </si>
  <si>
    <t xml:space="preserve">  Linum perenne Album</t>
  </si>
  <si>
    <t>FL01205</t>
  </si>
  <si>
    <t>usitatissimum</t>
  </si>
  <si>
    <t>Skyscraper</t>
  </si>
  <si>
    <t>FL04740</t>
  </si>
  <si>
    <t>Crystal Palace</t>
  </si>
  <si>
    <t>FL08012</t>
  </si>
  <si>
    <t>Giga White</t>
  </si>
  <si>
    <t>FL05006</t>
  </si>
  <si>
    <t>Lotus</t>
  </si>
  <si>
    <t>corniculatus</t>
  </si>
  <si>
    <t>Lotier corniculé</t>
  </si>
  <si>
    <t xml:space="preserve">  Lotus corniculatus (plante sauvage)</t>
  </si>
  <si>
    <t>Monnaie du pape</t>
  </si>
  <si>
    <t>Avalune Red White</t>
  </si>
  <si>
    <t xml:space="preserve">  Lupinus perennis</t>
  </si>
  <si>
    <t>"Croix de Jérusalem" rouge</t>
  </si>
  <si>
    <t>flos cuculi</t>
  </si>
  <si>
    <t>Lychnis flos cuculi</t>
  </si>
  <si>
    <t>FL01223</t>
  </si>
  <si>
    <t>Malva moschata</t>
  </si>
  <si>
    <t>FL01244</t>
  </si>
  <si>
    <t>Anytime Deep Purple</t>
  </si>
  <si>
    <t>FL01257</t>
  </si>
  <si>
    <t>Anytime Hot Pink</t>
  </si>
  <si>
    <t>FL01427</t>
  </si>
  <si>
    <t>Anytime Lavender</t>
  </si>
  <si>
    <t>FL01492</t>
  </si>
  <si>
    <t>Anytime Red</t>
  </si>
  <si>
    <t>FL03976</t>
  </si>
  <si>
    <t>Anytime White</t>
  </si>
  <si>
    <t>FL04449</t>
  </si>
  <si>
    <t>Anytime Yellow</t>
  </si>
  <si>
    <t>FL01082</t>
  </si>
  <si>
    <t>Giant Perfection Mix</t>
  </si>
  <si>
    <t>FOMELB</t>
  </si>
  <si>
    <t>Melilotus</t>
  </si>
  <si>
    <t>albus</t>
  </si>
  <si>
    <t>Mélilot blanc</t>
  </si>
  <si>
    <t>FOMELJ</t>
  </si>
  <si>
    <t>Mélilot jaune</t>
  </si>
  <si>
    <t>HBMELI-BIO</t>
  </si>
  <si>
    <t>Cucamelon ou Concombre melon</t>
  </si>
  <si>
    <t>Menthe pouliot</t>
  </si>
  <si>
    <t xml:space="preserve">  Mentha pulegium</t>
  </si>
  <si>
    <t>FL04424</t>
  </si>
  <si>
    <t>Mimulus</t>
  </si>
  <si>
    <t xml:space="preserve"> hybrida</t>
  </si>
  <si>
    <t>Magic Blotch Mix (graines enrobées)</t>
  </si>
  <si>
    <t>FL04130</t>
  </si>
  <si>
    <t>Magic Mix (graines enrobées)</t>
  </si>
  <si>
    <t>FL08059</t>
  </si>
  <si>
    <t>Magic White Blotch (graines enrobées)</t>
  </si>
  <si>
    <t>FL08543</t>
  </si>
  <si>
    <t>Maximus Mix (graines enrobées)</t>
  </si>
  <si>
    <t>FL01979</t>
  </si>
  <si>
    <t>longiflora</t>
  </si>
  <si>
    <t>Mirabilis longiflora</t>
  </si>
  <si>
    <t>Angel Trumpets</t>
  </si>
  <si>
    <t>FL0473M-BIO</t>
  </si>
  <si>
    <t>Mixture</t>
  </si>
  <si>
    <t>Mélange de fleurs</t>
  </si>
  <si>
    <t>à couper pour bouquets BIO</t>
  </si>
  <si>
    <t>FL0698M-BIO</t>
  </si>
  <si>
    <t>Mélange</t>
  </si>
  <si>
    <t>de fleurs comestibles BIO</t>
  </si>
  <si>
    <t>FL01081</t>
  </si>
  <si>
    <t>Panorama Red Shades</t>
  </si>
  <si>
    <t>FL01206</t>
  </si>
  <si>
    <t>punctata</t>
  </si>
  <si>
    <t>Monarde</t>
  </si>
  <si>
    <t>FL01001</t>
  </si>
  <si>
    <t>Sylva Mix</t>
  </si>
  <si>
    <t>FL01999</t>
  </si>
  <si>
    <t>Nemesia</t>
  </si>
  <si>
    <t>foetens</t>
  </si>
  <si>
    <t>Némésia</t>
  </si>
  <si>
    <t>Seventh Heaven Mix (graines enrobées)</t>
  </si>
  <si>
    <t>HBNECA</t>
  </si>
  <si>
    <t>Cataire, Herbe à Chat</t>
  </si>
  <si>
    <t>FL04018</t>
  </si>
  <si>
    <t>Nicandra</t>
  </si>
  <si>
    <t>physalodes</t>
  </si>
  <si>
    <t>Nicandra physalodes</t>
  </si>
  <si>
    <t>Faux Coqueret</t>
  </si>
  <si>
    <t>FL01097</t>
  </si>
  <si>
    <t>Mojito</t>
  </si>
  <si>
    <t>M, FC, P</t>
  </si>
  <si>
    <t>HBBART</t>
  </si>
  <si>
    <t>nudicaule</t>
  </si>
  <si>
    <t>Pavot d'Islande</t>
  </si>
  <si>
    <t>FL05329</t>
  </si>
  <si>
    <t>Amazing Grey</t>
  </si>
  <si>
    <t>FL01524</t>
  </si>
  <si>
    <t>Hen and Chicken</t>
  </si>
  <si>
    <t>FL02534</t>
  </si>
  <si>
    <t>Lauren's Grape</t>
  </si>
  <si>
    <t>FL08164</t>
  </si>
  <si>
    <t>Pelargonium</t>
  </si>
  <si>
    <t>x hortorum</t>
  </si>
  <si>
    <t>Géranium (Pelargonium)</t>
  </si>
  <si>
    <t>Horizon  New Star</t>
  </si>
  <si>
    <t>FL08443</t>
  </si>
  <si>
    <t>Horizon Shadow Mix</t>
  </si>
  <si>
    <t>FL06879</t>
  </si>
  <si>
    <t>Landscaper Red F1 (Moulin Rouge)</t>
  </si>
  <si>
    <t>FL05917</t>
  </si>
  <si>
    <t>Petunia</t>
  </si>
  <si>
    <t>Pétunia nain</t>
  </si>
  <si>
    <t>Espresso® Frappé Mix</t>
  </si>
  <si>
    <t>FOPHAC</t>
  </si>
  <si>
    <t>Phacelia</t>
  </si>
  <si>
    <t>tanacetifolia</t>
  </si>
  <si>
    <t>HEHEST</t>
  </si>
  <si>
    <t>nain Hestia</t>
  </si>
  <si>
    <t>FL01014</t>
  </si>
  <si>
    <t>Brilliant rose à œil</t>
  </si>
  <si>
    <t>FL01105</t>
  </si>
  <si>
    <t>Physostegia</t>
  </si>
  <si>
    <t>virginiana</t>
  </si>
  <si>
    <t>Physostegia virginiana</t>
  </si>
  <si>
    <t>Summer Snow (Cataleptique)</t>
  </si>
  <si>
    <t>HBPLCF</t>
  </si>
  <si>
    <t>Corne de Cerf</t>
  </si>
  <si>
    <t>Platycodon ou Fleur Ballon</t>
  </si>
  <si>
    <t>Platycodon ou "Fleur ballon"</t>
  </si>
  <si>
    <t>FL06962</t>
  </si>
  <si>
    <t>elatior</t>
  </si>
  <si>
    <t>Primevère elatior</t>
  </si>
  <si>
    <t>Crescendo® Mix (primed)</t>
  </si>
  <si>
    <t>FL01177</t>
  </si>
  <si>
    <t>Primevère candélabre</t>
  </si>
  <si>
    <t>Woodside Hybrids</t>
  </si>
  <si>
    <t>FL04785</t>
  </si>
  <si>
    <t>Prunella vulgaris</t>
  </si>
  <si>
    <t xml:space="preserve">  Brunelle commune (plante sauvage)</t>
  </si>
  <si>
    <t>FL01156</t>
  </si>
  <si>
    <t>Ratibida</t>
  </si>
  <si>
    <t>columnifera</t>
  </si>
  <si>
    <t>Ratibida columnifera</t>
  </si>
  <si>
    <t>Mexican Hat</t>
  </si>
  <si>
    <t>FL01044</t>
  </si>
  <si>
    <t>Reseda</t>
  </si>
  <si>
    <t>alba</t>
  </si>
  <si>
    <t>FL01032</t>
  </si>
  <si>
    <t>FL01048</t>
  </si>
  <si>
    <t>luteola</t>
  </si>
  <si>
    <t>FL09298</t>
  </si>
  <si>
    <t>FL04716</t>
  </si>
  <si>
    <t>Ricinus</t>
  </si>
  <si>
    <t>New Zealand Purple</t>
  </si>
  <si>
    <t>FL08989</t>
  </si>
  <si>
    <t>amplexicaulis</t>
  </si>
  <si>
    <t>Rudbeckia amplexicaulis</t>
  </si>
  <si>
    <t>Chapeau mexican</t>
  </si>
  <si>
    <t>Denver Daisy (graines enrobées)</t>
  </si>
  <si>
    <t>Prairie Sun (graines enrobées)</t>
  </si>
  <si>
    <t xml:space="preserve">  Rumex sanguineus</t>
  </si>
  <si>
    <t>HBRUTA</t>
  </si>
  <si>
    <t xml:space="preserve">  Ruta graveolens</t>
  </si>
  <si>
    <t>FL08040</t>
  </si>
  <si>
    <t>Kew Blue</t>
  </si>
  <si>
    <t>FL01209</t>
  </si>
  <si>
    <t>aethiopis</t>
  </si>
  <si>
    <t>Sauge</t>
  </si>
  <si>
    <t>FL01379</t>
  </si>
  <si>
    <t>Sauge canariensis</t>
  </si>
  <si>
    <t>Lancelot</t>
  </si>
  <si>
    <t>M,P</t>
  </si>
  <si>
    <t xml:space="preserve">  Sauge du Texas écarlate</t>
  </si>
  <si>
    <t>FL01232</t>
  </si>
  <si>
    <t>nutans</t>
  </si>
  <si>
    <t>FL01214</t>
  </si>
  <si>
    <t>Vatican White</t>
  </si>
  <si>
    <t>splendens</t>
  </si>
  <si>
    <t>FL01133</t>
  </si>
  <si>
    <t>Estella Red</t>
  </si>
  <si>
    <t>FL01295</t>
  </si>
  <si>
    <t>Estella White</t>
  </si>
  <si>
    <t>FL05317</t>
  </si>
  <si>
    <t>FL02596</t>
  </si>
  <si>
    <t>FL09893</t>
  </si>
  <si>
    <t>acre</t>
  </si>
  <si>
    <t>Sedum acre</t>
  </si>
  <si>
    <t>"Poivre des Murailles"</t>
  </si>
  <si>
    <t>FL03956</t>
  </si>
  <si>
    <t>dioica</t>
  </si>
  <si>
    <t xml:space="preserve">Compagnon rouge  </t>
  </si>
  <si>
    <t>Silene dioica</t>
  </si>
  <si>
    <t>FL01020</t>
  </si>
  <si>
    <t>Rosalyn</t>
  </si>
  <si>
    <t>FL09363</t>
  </si>
  <si>
    <t>laciniata</t>
  </si>
  <si>
    <t>Desert Glow</t>
  </si>
  <si>
    <t>FL07880</t>
  </si>
  <si>
    <t>latifolia var. alba</t>
  </si>
  <si>
    <t xml:space="preserve">Compagnon blanc   </t>
  </si>
  <si>
    <t>Silene pratensis</t>
  </si>
  <si>
    <t>HBSILY</t>
  </si>
  <si>
    <t>Chardon Marie</t>
  </si>
  <si>
    <t xml:space="preserve">  Silybum marianum</t>
  </si>
  <si>
    <t>Solenostemon-(Coleus)</t>
  </si>
  <si>
    <t>blumei</t>
  </si>
  <si>
    <t>Mezmerize®​ Chocolate Rose (graines enrobées)</t>
  </si>
  <si>
    <t>Mezmerize®​ Mezmerize Bright Green (graines enrobées)</t>
  </si>
  <si>
    <t>Mezmerize®​ Mezmerize Chocolate Lime Edge (graines enrobées)</t>
  </si>
  <si>
    <t>Mezmerize®​ Rusty Red (graines enrobées)</t>
  </si>
  <si>
    <t>FL01045</t>
  </si>
  <si>
    <t>Pinto Mix</t>
  </si>
  <si>
    <t>FL07283</t>
  </si>
  <si>
    <t>Dune Mix</t>
  </si>
  <si>
    <t>FL01228</t>
  </si>
  <si>
    <t>Fantastic Orange</t>
  </si>
  <si>
    <t>M, FC; COM</t>
  </si>
  <si>
    <t>FL01210</t>
  </si>
  <si>
    <t>Fantastic Yellow</t>
  </si>
  <si>
    <t>Dropshot</t>
  </si>
  <si>
    <t xml:space="preserve">  Tagetes lucida BIO</t>
  </si>
  <si>
    <t>FL06078</t>
  </si>
  <si>
    <t>patula nana</t>
  </si>
  <si>
    <t>Œillet d'Inde nain</t>
  </si>
  <si>
    <t>Alumia  Mix</t>
  </si>
  <si>
    <t>FL08111-BIO</t>
  </si>
  <si>
    <t>Reine Sophie BIO</t>
  </si>
  <si>
    <t>FL01234</t>
  </si>
  <si>
    <t>Talinum</t>
  </si>
  <si>
    <t>paniculatum</t>
  </si>
  <si>
    <t>Talinum paniculatum</t>
  </si>
  <si>
    <t>Jewels of Opar</t>
  </si>
  <si>
    <t>Suzanne aux yeux noirs</t>
  </si>
  <si>
    <t>Orange with Eye</t>
  </si>
  <si>
    <t>FL01215</t>
  </si>
  <si>
    <t xml:space="preserve">G </t>
  </si>
  <si>
    <t>serpyllum</t>
  </si>
  <si>
    <t>Thym serpolet</t>
  </si>
  <si>
    <t>M, CS</t>
  </si>
  <si>
    <t>FL01126</t>
  </si>
  <si>
    <t>Trachycarpus</t>
  </si>
  <si>
    <t>fortunei</t>
  </si>
  <si>
    <t>Palmier de Chine</t>
  </si>
  <si>
    <t>- Trachycarpus fortunei</t>
  </si>
  <si>
    <t>FOTRIN</t>
  </si>
  <si>
    <t>Trifolium</t>
  </si>
  <si>
    <t>incarnatum</t>
  </si>
  <si>
    <t>Trèfle</t>
  </si>
  <si>
    <t>incarnat</t>
  </si>
  <si>
    <t>FC, utile</t>
  </si>
  <si>
    <t>FL01216</t>
  </si>
  <si>
    <t>ochroleucon</t>
  </si>
  <si>
    <t>- Trifolium ochroleucon</t>
  </si>
  <si>
    <t>FL01170</t>
  </si>
  <si>
    <t>rubens</t>
  </si>
  <si>
    <t>- Trifolium rubens</t>
  </si>
  <si>
    <t>FL03508</t>
  </si>
  <si>
    <t>Bloody Mary (Orchid Cream, Chamaeleon)</t>
  </si>
  <si>
    <t>FL01249</t>
  </si>
  <si>
    <t>Tip Top Pink Blush</t>
  </si>
  <si>
    <t>FL04452</t>
  </si>
  <si>
    <t>Crimson Emperor</t>
  </si>
  <si>
    <t>FL01066</t>
  </si>
  <si>
    <t>Milkmaid</t>
  </si>
  <si>
    <t>Tweedia-(Oxypetalum)</t>
  </si>
  <si>
    <t>Valeriana</t>
  </si>
  <si>
    <t>Valériane</t>
  </si>
  <si>
    <t>officinale</t>
  </si>
  <si>
    <t>FL01067</t>
  </si>
  <si>
    <t>Prince of Orange</t>
  </si>
  <si>
    <t>FL01224</t>
  </si>
  <si>
    <t>blattaria</t>
  </si>
  <si>
    <t>blattaria f. albiflora</t>
  </si>
  <si>
    <t>FL01155</t>
  </si>
  <si>
    <t>nigrum - Bouillon noir (plante sauvage)</t>
  </si>
  <si>
    <t>FL01169</t>
  </si>
  <si>
    <t>phlomoides</t>
  </si>
  <si>
    <t>phlomoides Snow Maiden</t>
  </si>
  <si>
    <t>FL03285</t>
  </si>
  <si>
    <t>Verveine annuelle</t>
  </si>
  <si>
    <t>Scentsation Mix</t>
  </si>
  <si>
    <t>FL01058</t>
  </si>
  <si>
    <t>Scentsation White</t>
  </si>
  <si>
    <t>FL09033</t>
  </si>
  <si>
    <t>tenuisecta</t>
  </si>
  <si>
    <t>Verveine tenuisecta</t>
  </si>
  <si>
    <t>Desert Jewels Mix</t>
  </si>
  <si>
    <t>FL06739</t>
  </si>
  <si>
    <t>cornuta</t>
  </si>
  <si>
    <t>Helen Mount = Johnny Jump Up</t>
  </si>
  <si>
    <t>FL01127</t>
  </si>
  <si>
    <t>Sweeties Mix</t>
  </si>
  <si>
    <t>FL08039</t>
  </si>
  <si>
    <t>Back to Black</t>
  </si>
  <si>
    <t>FL07506</t>
  </si>
  <si>
    <t>Brushstrokes</t>
  </si>
  <si>
    <t>FL08056</t>
  </si>
  <si>
    <t>Floral Powers F1 Mix</t>
  </si>
  <si>
    <t>FL01186</t>
  </si>
  <si>
    <t>Laeta Antique Shades</t>
  </si>
  <si>
    <t>FL01211</t>
  </si>
  <si>
    <t>Laeta Fire</t>
  </si>
  <si>
    <t>FL01188</t>
  </si>
  <si>
    <t>Laeta Pink Bicolor</t>
  </si>
  <si>
    <t>FL01243</t>
  </si>
  <si>
    <t>Laeta Wine</t>
  </si>
  <si>
    <t>FL05265</t>
  </si>
  <si>
    <t>x wittrociana</t>
  </si>
  <si>
    <t>Pensée retombante</t>
  </si>
  <si>
    <t>Freefall® XL  Mix</t>
  </si>
  <si>
    <t>FL05385-BIO</t>
  </si>
  <si>
    <t>Pensée à fleurs ondulées</t>
  </si>
  <si>
    <t>Frou Frou BIO</t>
  </si>
  <si>
    <t xml:space="preserve">  Xeranthemum annuum Mix</t>
  </si>
  <si>
    <t>FL09689</t>
  </si>
  <si>
    <t>Zantedeschia</t>
  </si>
  <si>
    <t>aethiopica</t>
  </si>
  <si>
    <t>Arum blanc</t>
  </si>
  <si>
    <t>Zantedeschia aethiopica</t>
  </si>
  <si>
    <t>FL01381</t>
  </si>
  <si>
    <t>à épis multicolores Mix</t>
  </si>
  <si>
    <t>FL01225</t>
  </si>
  <si>
    <t>Zinnia à fleur de cactus</t>
  </si>
  <si>
    <t>Lilac Empress</t>
  </si>
  <si>
    <t>FL01181</t>
  </si>
  <si>
    <t>FL01241</t>
  </si>
  <si>
    <t>Queen Lime with Blotch</t>
  </si>
  <si>
    <t>FL01197</t>
  </si>
  <si>
    <t>Queen Pure Orange</t>
  </si>
  <si>
    <t>Queen Red Lime</t>
  </si>
  <si>
    <t>FL08421</t>
  </si>
  <si>
    <t>Jazzy Mix</t>
  </si>
  <si>
    <t>FL07480</t>
  </si>
  <si>
    <t>Jazzy Red</t>
  </si>
  <si>
    <t>Equivalence en graines</t>
  </si>
  <si>
    <r>
      <t xml:space="preserve">Pour information, retrouvez ici l'équivalence en nombre de graines, si la vente est au grammage </t>
    </r>
    <r>
      <rPr>
        <sz val="9"/>
        <color rgb="FFFF0000"/>
        <rFont val="Aptos Narrow"/>
        <family val="2"/>
      </rPr>
      <t>↓</t>
    </r>
  </si>
  <si>
    <t>1012 rue Roger Lecerf</t>
  </si>
  <si>
    <t>59840 Prémesques</t>
  </si>
  <si>
    <t>06 07 71 93 97</t>
  </si>
  <si>
    <t>Double Lemon</t>
  </si>
  <si>
    <t>Nouveauté</t>
  </si>
  <si>
    <t>Tous les règlements sont à adresser au siège social à Prémesques. Aucun escompte n’est accordé pour paiement anticipé. Nos paiements sont habituellement à 30 jours. La date d’échéance est portée sur chaque facture. En cas de dépassement d’échéance, les pénalités de retard sont exigibles sans qu’un rappel ne soit nécessaire au taux d’intérêts de la BCE majoré de 10 points. De plus, il sera dû de plein droit et sans notification préalable, pour tout retard de paiement, une indemnité pour frais de recouvrement, d’un montant forfaitaire de 40 €. Cette indemnité pourra être augmentée si les frais de recouvrement dépassent le montant forfaitaire, sur présentation de justificatifs.</t>
  </si>
  <si>
    <t>FL07846</t>
  </si>
  <si>
    <t>Double Diamond</t>
  </si>
  <si>
    <t>FL01353</t>
  </si>
  <si>
    <t>Queen Mix</t>
  </si>
  <si>
    <t>FL01720-BIO</t>
  </si>
  <si>
    <t>Antwerp Stars Mix BIO</t>
  </si>
  <si>
    <t>FL07847</t>
  </si>
  <si>
    <t>double Chater's Formula Mix</t>
  </si>
  <si>
    <t>double Chater's Salmon</t>
  </si>
  <si>
    <t>double Chater's White</t>
  </si>
  <si>
    <t>FL01351</t>
  </si>
  <si>
    <t>Alyssum</t>
  </si>
  <si>
    <t>montanum</t>
  </si>
  <si>
    <t>Alysse montanum</t>
  </si>
  <si>
    <t>FL01074</t>
  </si>
  <si>
    <t>Red &amp; green Mix</t>
  </si>
  <si>
    <t>FL01363-BIO</t>
  </si>
  <si>
    <t>hypochondriacus x powelli</t>
  </si>
  <si>
    <t>Prince's Feather BIO</t>
  </si>
  <si>
    <t>HBAN02</t>
  </si>
  <si>
    <t>FL01415</t>
  </si>
  <si>
    <t>FL05190</t>
  </si>
  <si>
    <t>FL05694</t>
  </si>
  <si>
    <t>FL03644</t>
  </si>
  <si>
    <t>FL02876</t>
  </si>
  <si>
    <t>FL02203</t>
  </si>
  <si>
    <t>FL01892</t>
  </si>
  <si>
    <t>FL04995</t>
  </si>
  <si>
    <t>FL05214</t>
  </si>
  <si>
    <t>FL06198</t>
  </si>
  <si>
    <t>FL07831</t>
  </si>
  <si>
    <t>FL08016</t>
  </si>
  <si>
    <t>FL09880</t>
  </si>
  <si>
    <t>FL05267</t>
  </si>
  <si>
    <t>FL06573</t>
  </si>
  <si>
    <t>FL04072</t>
  </si>
  <si>
    <t>ANTIRRHINUM</t>
  </si>
  <si>
    <t xml:space="preserve">Avignon (Costa) Apricot II </t>
  </si>
  <si>
    <t xml:space="preserve">Avignon (Costa) Silver II </t>
  </si>
  <si>
    <t xml:space="preserve">Avignon Bicolor Yellow II </t>
  </si>
  <si>
    <t xml:space="preserve">Avignon Cherry Rose II </t>
  </si>
  <si>
    <t xml:space="preserve">Avignon Deep Orange II </t>
  </si>
  <si>
    <t xml:space="preserve">Avignon Ivory II </t>
  </si>
  <si>
    <t xml:space="preserve">Avignon Magenta II </t>
  </si>
  <si>
    <t xml:space="preserve">Avignon Pink II </t>
  </si>
  <si>
    <t xml:space="preserve">Cannes Dark Orange III </t>
  </si>
  <si>
    <t xml:space="preserve">Cannes Lemon III </t>
  </si>
  <si>
    <t xml:space="preserve">Cannes Pink III </t>
  </si>
  <si>
    <t xml:space="preserve">Cannes Purple III </t>
  </si>
  <si>
    <t xml:space="preserve">Cannes Red Delight III </t>
  </si>
  <si>
    <t xml:space="preserve">Cannes Rose III </t>
  </si>
  <si>
    <t xml:space="preserve">Cannes White imp. III </t>
  </si>
  <si>
    <t xml:space="preserve">Cannes Yellow III </t>
  </si>
  <si>
    <t>FL08049-BIO</t>
  </si>
  <si>
    <t>Maximum Mix BIO</t>
  </si>
  <si>
    <t>FL07059</t>
  </si>
  <si>
    <t>FL07996</t>
  </si>
  <si>
    <t>FL06231</t>
  </si>
  <si>
    <t>FL05008</t>
  </si>
  <si>
    <t>FL01865</t>
  </si>
  <si>
    <t>FL01330</t>
  </si>
  <si>
    <t>FL05700</t>
  </si>
  <si>
    <t>FL01921</t>
  </si>
  <si>
    <t>FL03680</t>
  </si>
  <si>
    <t>FL06315</t>
  </si>
  <si>
    <t>FL03297</t>
  </si>
  <si>
    <t>Nantes Light Orange 0</t>
  </si>
  <si>
    <t>Nantes Pink 0</t>
  </si>
  <si>
    <t>Nantes Velvet 0</t>
  </si>
  <si>
    <t>Nantes White 0</t>
  </si>
  <si>
    <t>Nantes Yellow 0</t>
  </si>
  <si>
    <t>Opus III/IV Appleblossom</t>
  </si>
  <si>
    <t>Opus III/IV Fresh White</t>
  </si>
  <si>
    <t xml:space="preserve">Orleans Lilac IV </t>
  </si>
  <si>
    <t xml:space="preserve">Orleans Red IV </t>
  </si>
  <si>
    <t>Potomac Orange</t>
  </si>
  <si>
    <t>Potomac Plumblossom</t>
  </si>
  <si>
    <t>FL01365</t>
  </si>
  <si>
    <t>Snapstar Champagne</t>
  </si>
  <si>
    <t>FL01341</t>
  </si>
  <si>
    <t>Arabis</t>
  </si>
  <si>
    <t>blepharophylla</t>
  </si>
  <si>
    <t>blepharophylla Rose Delight</t>
  </si>
  <si>
    <t>M, P, CS</t>
  </si>
  <si>
    <t>FL03076</t>
  </si>
  <si>
    <t>caucasica Catwalk Pink (graines enrobées)</t>
  </si>
  <si>
    <t>caucasica Catwalk White (graines enrobées)</t>
  </si>
  <si>
    <t>FL02087</t>
  </si>
  <si>
    <t>caucasica Snowball</t>
  </si>
  <si>
    <t>FL01252</t>
  </si>
  <si>
    <t>FL09515</t>
  </si>
  <si>
    <t>arendsii</t>
  </si>
  <si>
    <t>Astilbe arendsii</t>
  </si>
  <si>
    <t>Rhapsody Mix (graines enrobées)</t>
  </si>
  <si>
    <t>AVOINE</t>
  </si>
  <si>
    <t>Avena</t>
  </si>
  <si>
    <t>sativa</t>
  </si>
  <si>
    <t>Avoine</t>
  </si>
  <si>
    <t>FL02448</t>
  </si>
  <si>
    <t>FlowerBall Mix (graines enrobées)</t>
  </si>
  <si>
    <t>FL02877</t>
  </si>
  <si>
    <t>FL03645</t>
  </si>
  <si>
    <t>FL02200</t>
  </si>
  <si>
    <t>BRASSICA</t>
  </si>
  <si>
    <t>oleracea</t>
  </si>
  <si>
    <t>Black Leaf</t>
  </si>
  <si>
    <t>Chou d'ornement F1</t>
  </si>
  <si>
    <t xml:space="preserve">Empire Agathana </t>
  </si>
  <si>
    <t xml:space="preserve">Empire Olga </t>
  </si>
  <si>
    <t>CXKASC</t>
  </si>
  <si>
    <t>Chou frisé (kale)</t>
  </si>
  <si>
    <t>FL06642</t>
  </si>
  <si>
    <t>FL03286</t>
  </si>
  <si>
    <t>Bromus</t>
  </si>
  <si>
    <t>secalinus</t>
  </si>
  <si>
    <t>White Lady</t>
  </si>
  <si>
    <t>FL01008</t>
  </si>
  <si>
    <t>FL01367-BIO</t>
  </si>
  <si>
    <t>FL07517</t>
  </si>
  <si>
    <t>Double Mix BIO</t>
  </si>
  <si>
    <t>Duchesse blue &amp; white</t>
  </si>
  <si>
    <t>FL01103</t>
  </si>
  <si>
    <t>FL01632-BIO</t>
  </si>
  <si>
    <t>Duchesse rose &amp; white</t>
  </si>
  <si>
    <t>Madeleine single Mix BIO</t>
  </si>
  <si>
    <t>FL03646</t>
  </si>
  <si>
    <t>FL02201</t>
  </si>
  <si>
    <t>FL01920</t>
  </si>
  <si>
    <t>FL02879</t>
  </si>
  <si>
    <t>CAMPANULA</t>
  </si>
  <si>
    <t>Campanule medium F1</t>
  </si>
  <si>
    <t>Big Ben Deep Blue (graines enrobées)</t>
  </si>
  <si>
    <t>Big Ben Lavender (graines enrobées)</t>
  </si>
  <si>
    <t>Big Ben Pink (graines enrobées)</t>
  </si>
  <si>
    <t>Big Ben White Imp. (graines enrobées)</t>
  </si>
  <si>
    <t>FL04325</t>
  </si>
  <si>
    <t>persicifolia</t>
  </si>
  <si>
    <t>Campanule à feuille de pêcher</t>
  </si>
  <si>
    <t>Grandiflora caerulea</t>
  </si>
  <si>
    <t>FL06744</t>
  </si>
  <si>
    <t>poscharskyana</t>
  </si>
  <si>
    <t>FL01084</t>
  </si>
  <si>
    <t>Amor Blue-White</t>
  </si>
  <si>
    <t>FL07061</t>
  </si>
  <si>
    <t>FL07850</t>
  </si>
  <si>
    <t>FL05001</t>
  </si>
  <si>
    <t>FL09882</t>
  </si>
  <si>
    <t>FL07994</t>
  </si>
  <si>
    <t>FL06220</t>
  </si>
  <si>
    <t>FL04990</t>
  </si>
  <si>
    <t>FL01429</t>
  </si>
  <si>
    <t>FL03647</t>
  </si>
  <si>
    <t>FL02205</t>
  </si>
  <si>
    <t>FL01913</t>
  </si>
  <si>
    <t>FL05192</t>
  </si>
  <si>
    <t>FL06199</t>
  </si>
  <si>
    <t>FL05216</t>
  </si>
  <si>
    <t>FL02888</t>
  </si>
  <si>
    <t>CELOSIA</t>
  </si>
  <si>
    <t>argentea cristata</t>
  </si>
  <si>
    <t>Célosie crête-de-coq</t>
  </si>
  <si>
    <t xml:space="preserve">Act Dara (velvet) </t>
  </si>
  <si>
    <t xml:space="preserve">Act Inca (yellow) </t>
  </si>
  <si>
    <t xml:space="preserve">Act mix </t>
  </si>
  <si>
    <t xml:space="preserve">Act Rima (rose) </t>
  </si>
  <si>
    <t xml:space="preserve">Act Verda (green) </t>
  </si>
  <si>
    <t xml:space="preserve">Act Zara (orange) </t>
  </si>
  <si>
    <t xml:space="preserve">Bar Bora (purple) </t>
  </si>
  <si>
    <t xml:space="preserve">Bar Bossa (champagne) </t>
  </si>
  <si>
    <t xml:space="preserve">Captain Dark Orange  </t>
  </si>
  <si>
    <t xml:space="preserve">Captain mix </t>
  </si>
  <si>
    <t xml:space="preserve">Captain Rose  </t>
  </si>
  <si>
    <t xml:space="preserve">Captain Scarlet  </t>
  </si>
  <si>
    <t xml:space="preserve">Captain Yellow  </t>
  </si>
  <si>
    <t xml:space="preserve">Martine Purple </t>
  </si>
  <si>
    <t xml:space="preserve">Red Jack  </t>
  </si>
  <si>
    <t>FL01324</t>
  </si>
  <si>
    <t>FL07507</t>
  </si>
  <si>
    <t>FL02668</t>
  </si>
  <si>
    <t>FL05363</t>
  </si>
  <si>
    <t>FL04253</t>
  </si>
  <si>
    <t>Neo Gold  (graines enrobées)</t>
  </si>
  <si>
    <t>Neo Green (graines enrobées)</t>
  </si>
  <si>
    <t>Neo Orange (graines enrobées)</t>
  </si>
  <si>
    <t>Neo Pink (graines enrobées)</t>
  </si>
  <si>
    <t>Neo Red imp. (graines enrobées)</t>
  </si>
  <si>
    <t>FL06314</t>
  </si>
  <si>
    <t>FL05330</t>
  </si>
  <si>
    <t>FL02449</t>
  </si>
  <si>
    <t>FL08260</t>
  </si>
  <si>
    <t>FL03632</t>
  </si>
  <si>
    <t>FL02247</t>
  </si>
  <si>
    <t>FL07761</t>
  </si>
  <si>
    <t>FL06268</t>
  </si>
  <si>
    <t>FL06170</t>
  </si>
  <si>
    <t>argentea var. plumosa</t>
  </si>
  <si>
    <t>Célosie plumeuse</t>
  </si>
  <si>
    <t>Sunday Pink Bright</t>
  </si>
  <si>
    <t>argentea var. spicata</t>
  </si>
  <si>
    <t>Celway Orange (graines enrobées)</t>
  </si>
  <si>
    <t>Celway Outdoor Mix (graines enrobées) Puplr Terracotta an White</t>
  </si>
  <si>
    <t>Celway Purple (graines enrobées)</t>
  </si>
  <si>
    <t>Celway Red (graines enrobées)</t>
  </si>
  <si>
    <t>Celway Salmon (graines enrobées)</t>
  </si>
  <si>
    <t>Celway Terracotta (graines enrobées)</t>
  </si>
  <si>
    <t>Celway White (graines enrobées)</t>
  </si>
  <si>
    <t>Century Mix</t>
  </si>
  <si>
    <t>FL01723-BIO</t>
  </si>
  <si>
    <t>Célosie en épi</t>
  </si>
  <si>
    <t>Flamingo Feather BIO</t>
  </si>
  <si>
    <t>FL03013</t>
  </si>
  <si>
    <t>FL06610</t>
  </si>
  <si>
    <t>Centaurée americana</t>
  </si>
  <si>
    <t>Aloha Blanca</t>
  </si>
  <si>
    <t>Aloha Rosa</t>
  </si>
  <si>
    <t>Chrysanthème à carène</t>
  </si>
  <si>
    <t>Sunset Flames Shades</t>
  </si>
  <si>
    <t>FL04197</t>
  </si>
  <si>
    <t>FL01303</t>
  </si>
  <si>
    <t>FL02447</t>
  </si>
  <si>
    <t>FL03393</t>
  </si>
  <si>
    <t>Cirsium</t>
  </si>
  <si>
    <t>japonicum</t>
  </si>
  <si>
    <t>Pink and Rose Beauty Mix</t>
  </si>
  <si>
    <t>Cistus</t>
  </si>
  <si>
    <t>albidus</t>
  </si>
  <si>
    <t>Ciste</t>
  </si>
  <si>
    <t>laurifolius</t>
  </si>
  <si>
    <t>monspeliensis</t>
  </si>
  <si>
    <t>FL03288</t>
  </si>
  <si>
    <t>FL01064</t>
  </si>
  <si>
    <t>FL05020</t>
  </si>
  <si>
    <t>Albatross</t>
  </si>
  <si>
    <t>Appleblossom</t>
  </si>
  <si>
    <t>hassleriana</t>
  </si>
  <si>
    <t>Cléome</t>
  </si>
  <si>
    <t>Sparkler 2.0 mix</t>
  </si>
  <si>
    <t>FL01273</t>
  </si>
  <si>
    <t>Cordyline</t>
  </si>
  <si>
    <t>australis</t>
  </si>
  <si>
    <t>australis (verte)</t>
  </si>
  <si>
    <t>FL02838</t>
  </si>
  <si>
    <t>picta</t>
  </si>
  <si>
    <t>Be Bop</t>
  </si>
  <si>
    <t>FL01320</t>
  </si>
  <si>
    <t xml:space="preserve">Cosmos </t>
  </si>
  <si>
    <t>Antiquity</t>
  </si>
  <si>
    <t>FL07828-BIO</t>
  </si>
  <si>
    <t>Cupsy Blush BIO</t>
  </si>
  <si>
    <t>FL03289</t>
  </si>
  <si>
    <t>Lucinda</t>
  </si>
  <si>
    <t>FL01153</t>
  </si>
  <si>
    <t>FL07113</t>
  </si>
  <si>
    <t>FL01356</t>
  </si>
  <si>
    <t>cordifolia</t>
  </si>
  <si>
    <t>Crambe cordifolia</t>
  </si>
  <si>
    <t>- Chou nuage</t>
  </si>
  <si>
    <t>Crataegus</t>
  </si>
  <si>
    <t>monogyna</t>
  </si>
  <si>
    <t>Aubépine</t>
  </si>
  <si>
    <t>- Crataegus monogyna</t>
  </si>
  <si>
    <t>Crepis</t>
  </si>
  <si>
    <t>Crepis rubra</t>
  </si>
  <si>
    <t>- Pink Dandelion</t>
  </si>
  <si>
    <t>FL01380</t>
  </si>
  <si>
    <t>sativus var. sikkimensis</t>
  </si>
  <si>
    <t>Concombre</t>
  </si>
  <si>
    <t>du Sikkim</t>
  </si>
  <si>
    <t>FL04246</t>
  </si>
  <si>
    <t>ignea</t>
  </si>
  <si>
    <t>Cuphea ignea</t>
  </si>
  <si>
    <t>Plante-cigarette</t>
  </si>
  <si>
    <t>FL03828</t>
  </si>
  <si>
    <t>FL09645</t>
  </si>
  <si>
    <t>FL09701</t>
  </si>
  <si>
    <t>FL07224</t>
  </si>
  <si>
    <t>FL06426</t>
  </si>
  <si>
    <t>FL08013</t>
  </si>
  <si>
    <t>ramossissima</t>
  </si>
  <si>
    <t>Pink Shimmer (graines multi-enrobées)</t>
  </si>
  <si>
    <t>Cupressus</t>
  </si>
  <si>
    <t>sempervirens var. pyramidalis</t>
  </si>
  <si>
    <t>Cyprès</t>
  </si>
  <si>
    <t>de Provence</t>
  </si>
  <si>
    <t>Cyclamen</t>
  </si>
  <si>
    <t>hederifolium</t>
  </si>
  <si>
    <t>Cyclamen de Naples</t>
  </si>
  <si>
    <t>Lify® Pink Platinum</t>
  </si>
  <si>
    <t>Lify® Purple Classic</t>
  </si>
  <si>
    <t>Lify® White Classic</t>
  </si>
  <si>
    <t>Lify® White Platinum</t>
  </si>
  <si>
    <t>M, CS, P</t>
  </si>
  <si>
    <t>Myosotis chinois</t>
  </si>
  <si>
    <t xml:space="preserve">  Cynoglossum amabile Firmament</t>
  </si>
  <si>
    <t>Cynoglosse</t>
  </si>
  <si>
    <t>FL07849</t>
  </si>
  <si>
    <t>zumula</t>
  </si>
  <si>
    <t>zumula (herbe-à-chat)</t>
  </si>
  <si>
    <t>FL03290</t>
  </si>
  <si>
    <t>Black Forest Ruby</t>
  </si>
  <si>
    <t>CAPUDR</t>
  </si>
  <si>
    <t>Purple Dragon</t>
  </si>
  <si>
    <t>FL01350</t>
  </si>
  <si>
    <t>Imperial QIS® Formula Mix</t>
  </si>
  <si>
    <t>FL05007</t>
  </si>
  <si>
    <t>Pacific Giants Astolat</t>
  </si>
  <si>
    <t>FL03982</t>
  </si>
  <si>
    <t>Pacific Giants Blue Bird</t>
  </si>
  <si>
    <t>FL06810</t>
  </si>
  <si>
    <t>Pacific Giants Galahad</t>
  </si>
  <si>
    <t>FL05085</t>
  </si>
  <si>
    <t>Pacific Giants Summer Skies</t>
  </si>
  <si>
    <t>FL08705</t>
  </si>
  <si>
    <t>Pacific Giants Black Knight</t>
  </si>
  <si>
    <t>FL01345</t>
  </si>
  <si>
    <t>Etournelle Light Salmon</t>
  </si>
  <si>
    <t>FL06204</t>
  </si>
  <si>
    <t>FL08578</t>
  </si>
  <si>
    <t>barbatus-hybridus</t>
  </si>
  <si>
    <t>Œillet de poète hybride</t>
  </si>
  <si>
    <t>Amazon Neon Duo</t>
  </si>
  <si>
    <t>Amazon Rose Magic</t>
  </si>
  <si>
    <t>FL01976</t>
  </si>
  <si>
    <t>FL03291</t>
  </si>
  <si>
    <t>Lace Heavenly Umbels</t>
  </si>
  <si>
    <t>Lace Pink</t>
  </si>
  <si>
    <t>ROSASY</t>
  </si>
  <si>
    <t>FL05337-BIO</t>
  </si>
  <si>
    <t>Sylvetta (Diplotaxis tenuifolia)</t>
  </si>
  <si>
    <t>Dipsacus sylvestris BIO</t>
  </si>
  <si>
    <t>HBDRAC-BIO</t>
  </si>
  <si>
    <t>Dracocephalum</t>
  </si>
  <si>
    <t>moldavicum</t>
  </si>
  <si>
    <t>Dracocephalum moldavicum</t>
  </si>
  <si>
    <t>"Tête-de-Dragon" BIO</t>
  </si>
  <si>
    <t>FL01327-BIO</t>
  </si>
  <si>
    <t>"Rudbéckia pourpre" BIO</t>
  </si>
  <si>
    <t>FL04966-BIO</t>
  </si>
  <si>
    <t>White Swan (Alba) BIO</t>
  </si>
  <si>
    <t>FL03111</t>
  </si>
  <si>
    <t>FL02018</t>
  </si>
  <si>
    <t>Eragrostis</t>
  </si>
  <si>
    <t>spectabilis</t>
  </si>
  <si>
    <t>Eragrostis spectabilis</t>
  </si>
  <si>
    <t>Snuggy</t>
  </si>
  <si>
    <t>Blue Hobbit</t>
  </si>
  <si>
    <t>FL01275</t>
  </si>
  <si>
    <t>globulus</t>
  </si>
  <si>
    <t>FL01304</t>
  </si>
  <si>
    <t>kruseana</t>
  </si>
  <si>
    <t>FL07043</t>
  </si>
  <si>
    <t>parvifolia</t>
  </si>
  <si>
    <t>Eucalyptus parvifolia</t>
  </si>
  <si>
    <t>(parvula) Boxwood</t>
  </si>
  <si>
    <t>FL01316</t>
  </si>
  <si>
    <t>polyanthemos</t>
  </si>
  <si>
    <t>FL07563</t>
  </si>
  <si>
    <t>websteriana</t>
  </si>
  <si>
    <t>FL01385</t>
  </si>
  <si>
    <t>FL07116</t>
  </si>
  <si>
    <t>FL05492</t>
  </si>
  <si>
    <t>FL01431</t>
  </si>
  <si>
    <t>FL06194</t>
  </si>
  <si>
    <t>FL07062</t>
  </si>
  <si>
    <t>FL03676</t>
  </si>
  <si>
    <t>FL02206</t>
  </si>
  <si>
    <t>FL05217</t>
  </si>
  <si>
    <t>FL06221</t>
  </si>
  <si>
    <t>FL07851</t>
  </si>
  <si>
    <t>FL09883</t>
  </si>
  <si>
    <t>FL04132</t>
  </si>
  <si>
    <t>FL05158</t>
  </si>
  <si>
    <t>FL05193</t>
  </si>
  <si>
    <t>FL07991</t>
  </si>
  <si>
    <t>FL04071</t>
  </si>
  <si>
    <t>Eustoma</t>
  </si>
  <si>
    <t>Lisianthus</t>
  </si>
  <si>
    <t>ABC F1 Lavender (2-3)</t>
  </si>
  <si>
    <t>ABC F1 Rose (3)</t>
  </si>
  <si>
    <t>Can Can F1 Carmine Rose (2-2,5)</t>
  </si>
  <si>
    <t>EUSTOMA</t>
  </si>
  <si>
    <t>russelianum</t>
  </si>
  <si>
    <t>Lisianthus F1</t>
  </si>
  <si>
    <t>Adom Deep Red III  (graines enrobées)</t>
  </si>
  <si>
    <t>Adom Red Picotee III (graines enrobées)</t>
  </si>
  <si>
    <t>Carice Lavender III  (graines enrobées)</t>
  </si>
  <si>
    <t>Cessna Blue III (graines enrobées)</t>
  </si>
  <si>
    <t>Cessna Blue Picotee III (graines enrobées)</t>
  </si>
  <si>
    <t>Cessna Green III (graines enrobées)</t>
  </si>
  <si>
    <t>Cessna Pure White III (graines enrobées)</t>
  </si>
  <si>
    <t>Cessna Rose III (graines enrobées)</t>
  </si>
  <si>
    <t>Cessna Rose Picotee III (graines enrobées)</t>
  </si>
  <si>
    <t>Cessna Vogue IV (graines enrobées)</t>
  </si>
  <si>
    <t>Cessna Yellow III (graines enrobées)</t>
  </si>
  <si>
    <t>Colorado Purple Imp. II (graines enrobées)</t>
  </si>
  <si>
    <t>Evanthi Purple II-III  (graines enrobées)</t>
  </si>
  <si>
    <t>LisAdora® Apricot III (graines enrobées)</t>
  </si>
  <si>
    <t>FL05005</t>
  </si>
  <si>
    <t>FL04993</t>
  </si>
  <si>
    <t>FL01909</t>
  </si>
  <si>
    <t>FL02887</t>
  </si>
  <si>
    <t>LisAdora® Light Pink III (graines enrobées)</t>
  </si>
  <si>
    <t>LisAdora® Misty Blue III (graines enrobées)</t>
  </si>
  <si>
    <t>LisAdora® Pink Picotee II-III (graines enrobées)</t>
  </si>
  <si>
    <t>LisAdora® Pure White III (graines enrobées)</t>
  </si>
  <si>
    <t>FOSARR-BIO</t>
  </si>
  <si>
    <t>Fagopyrum</t>
  </si>
  <si>
    <t>esculentum</t>
  </si>
  <si>
    <t>Sarrasin BIO</t>
  </si>
  <si>
    <t>FC, EV</t>
  </si>
  <si>
    <t>FL01276</t>
  </si>
  <si>
    <t>Fatsia</t>
  </si>
  <si>
    <t>japonica</t>
  </si>
  <si>
    <t>Festuca</t>
  </si>
  <si>
    <t>glauca</t>
  </si>
  <si>
    <t>Fétuque</t>
  </si>
  <si>
    <t>FL01202</t>
  </si>
  <si>
    <t>Attila®</t>
  </si>
  <si>
    <t>FARATR</t>
  </si>
  <si>
    <t>x ananassa</t>
  </si>
  <si>
    <t>Fraisier</t>
  </si>
  <si>
    <t>Rainbow Treasure F1 Mix</t>
  </si>
  <si>
    <t>M, COM, P</t>
  </si>
  <si>
    <t>FL01981</t>
  </si>
  <si>
    <t>Enorma Mix</t>
  </si>
  <si>
    <t>FL01138</t>
  </si>
  <si>
    <t>Ginkgo</t>
  </si>
  <si>
    <t>biloba</t>
  </si>
  <si>
    <t>Ginkgo biloba</t>
  </si>
  <si>
    <t>- Arbre-aux-Quarante-Ecus</t>
  </si>
  <si>
    <t>FL01386</t>
  </si>
  <si>
    <t>amoena</t>
  </si>
  <si>
    <t>Grace F1 Mix</t>
  </si>
  <si>
    <t>FL06195</t>
  </si>
  <si>
    <t>FL01278</t>
  </si>
  <si>
    <t>FL01051</t>
  </si>
  <si>
    <t>QIS® Carmine</t>
  </si>
  <si>
    <t>- Limonium tataricum</t>
  </si>
  <si>
    <t>Gossypium</t>
  </si>
  <si>
    <t>herbaceum</t>
  </si>
  <si>
    <t>Coton</t>
  </si>
  <si>
    <t>- Gossypium herbaceum</t>
  </si>
  <si>
    <t>Kermesina (annuel)</t>
  </si>
  <si>
    <t>FL01203</t>
  </si>
  <si>
    <t>double Astra Rose</t>
  </si>
  <si>
    <t>FL03677</t>
  </si>
  <si>
    <t>FL02208</t>
  </si>
  <si>
    <t>FL01432</t>
  </si>
  <si>
    <t>FL05222</t>
  </si>
  <si>
    <t>FL04983</t>
  </si>
  <si>
    <t>FL05004</t>
  </si>
  <si>
    <t>FL01908</t>
  </si>
  <si>
    <t>FL02881</t>
  </si>
  <si>
    <t>HELIANTHUS</t>
  </si>
  <si>
    <t>Tournesol</t>
  </si>
  <si>
    <t>Pro-Cut® F1 Brilliance</t>
  </si>
  <si>
    <t>Pro-Cut® F1 Gold Lite DMR</t>
  </si>
  <si>
    <t>Pro-Cut® F1 Horizon</t>
  </si>
  <si>
    <t>Pro-Cut® F1 Orange DMR</t>
  </si>
  <si>
    <t>Pro-Cut® F1 Orange Excel</t>
  </si>
  <si>
    <t>Pro-Cut® F1 Plum</t>
  </si>
  <si>
    <t>Pro-Cut® F1 White Lite</t>
  </si>
  <si>
    <t>Pro-Cut® F1 White Nite</t>
  </si>
  <si>
    <t>FL04886-BIO</t>
  </si>
  <si>
    <t>Sunspot BIO</t>
  </si>
  <si>
    <t>FL02423-BIO</t>
  </si>
  <si>
    <t>Velvet Queen BIO</t>
  </si>
  <si>
    <t>FL01328</t>
  </si>
  <si>
    <t>FL04771</t>
  </si>
  <si>
    <t>argophyllus</t>
  </si>
  <si>
    <t>Tournesol argophyllus</t>
  </si>
  <si>
    <t>Gold and Silver</t>
  </si>
  <si>
    <t>Soluna Lemon</t>
  </si>
  <si>
    <t>Golden Yellow</t>
  </si>
  <si>
    <t>FL07819-BIO</t>
  </si>
  <si>
    <t>Monstrueuse double Mix BIO</t>
  </si>
  <si>
    <t>FL01339</t>
  </si>
  <si>
    <t>microphyllum</t>
  </si>
  <si>
    <t>Helichrysum microphyllum</t>
  </si>
  <si>
    <t>Silver Mist</t>
  </si>
  <si>
    <t>FL03426</t>
  </si>
  <si>
    <t>humboltianum</t>
  </si>
  <si>
    <t>Sanfordii</t>
  </si>
  <si>
    <t>FS, M</t>
  </si>
  <si>
    <t>FL01978</t>
  </si>
  <si>
    <t>FL02015</t>
  </si>
  <si>
    <t>FL04341</t>
  </si>
  <si>
    <t>FL03108</t>
  </si>
  <si>
    <t>FL04119</t>
  </si>
  <si>
    <t>Goliath</t>
  </si>
  <si>
    <t>Heuchère</t>
  </si>
  <si>
    <t>Melting Fire</t>
  </si>
  <si>
    <t>acetosella</t>
  </si>
  <si>
    <t>Mahogany Splendor</t>
  </si>
  <si>
    <t>moscheutos</t>
  </si>
  <si>
    <t>des marais Mix</t>
  </si>
  <si>
    <t>ORGEPR</t>
  </si>
  <si>
    <t>Orge</t>
  </si>
  <si>
    <t>de printemps</t>
  </si>
  <si>
    <t>FL06828</t>
  </si>
  <si>
    <t>FL02499</t>
  </si>
  <si>
    <t>HBHYSO</t>
  </si>
  <si>
    <t>Humulus</t>
  </si>
  <si>
    <t>lupulus</t>
  </si>
  <si>
    <t>Houblon</t>
  </si>
  <si>
    <t>- Humulus lupulus</t>
  </si>
  <si>
    <t>Hypoestes</t>
  </si>
  <si>
    <t>phyllostachia</t>
  </si>
  <si>
    <t>Coloratus Mix</t>
  </si>
  <si>
    <t>Hyssopus</t>
  </si>
  <si>
    <t>Hysope</t>
  </si>
  <si>
    <t>G, FC, FS</t>
  </si>
  <si>
    <t>M, ARO</t>
  </si>
  <si>
    <t>Thlaspi</t>
  </si>
  <si>
    <t>FL01382</t>
  </si>
  <si>
    <t>FL01340</t>
  </si>
  <si>
    <t>FL02016</t>
  </si>
  <si>
    <t>Impatiens</t>
  </si>
  <si>
    <t>walleriana</t>
  </si>
  <si>
    <t>Beacon F1 Mixture</t>
  </si>
  <si>
    <t>Beacon F1 Otway Mix</t>
  </si>
  <si>
    <t>Beacon F1 Pearl Island Mix</t>
  </si>
  <si>
    <t>FL03110</t>
  </si>
  <si>
    <t>FL04120</t>
  </si>
  <si>
    <t>FL07198</t>
  </si>
  <si>
    <t>FL06148</t>
  </si>
  <si>
    <t>FL08091</t>
  </si>
  <si>
    <t>FL09166</t>
  </si>
  <si>
    <t xml:space="preserve">x </t>
  </si>
  <si>
    <t>Impatiens interspécifique</t>
  </si>
  <si>
    <t>Solarscape Magenta Bliss</t>
  </si>
  <si>
    <t>Solarscape Orange Burst</t>
  </si>
  <si>
    <t>Solarscape Salmon Punch</t>
  </si>
  <si>
    <t>Solarscape White Pearl</t>
  </si>
  <si>
    <t>Solarscape XL Lilac Spark</t>
  </si>
  <si>
    <t>Solarscape XL Pink Jewel</t>
  </si>
  <si>
    <t>FL07992</t>
  </si>
  <si>
    <t>Incarvillea</t>
  </si>
  <si>
    <t>delavayi</t>
  </si>
  <si>
    <t>Incarvillée delavayi</t>
  </si>
  <si>
    <t>Deli Rose</t>
  </si>
  <si>
    <t>FL03433</t>
  </si>
  <si>
    <t>Red Pearl carmin rouge</t>
  </si>
  <si>
    <t>FL01319</t>
  </si>
  <si>
    <t>Spring Sunshine Champagne</t>
  </si>
  <si>
    <t>FL07870</t>
  </si>
  <si>
    <t>FL03678</t>
  </si>
  <si>
    <t>Starshine Blue (graines enrobées)</t>
  </si>
  <si>
    <t>LAVANDULA</t>
  </si>
  <si>
    <t xml:space="preserve">Cleo-Patio® </t>
  </si>
  <si>
    <t>CSALEN</t>
  </si>
  <si>
    <t>FL02882</t>
  </si>
  <si>
    <t>Lepidium</t>
  </si>
  <si>
    <t>sativum</t>
  </si>
  <si>
    <t>Cresson</t>
  </si>
  <si>
    <t>alénois</t>
  </si>
  <si>
    <t>LEPIDIUM</t>
  </si>
  <si>
    <t>Lepidium sativum</t>
  </si>
  <si>
    <t>Attraxa</t>
  </si>
  <si>
    <t>FL03896</t>
  </si>
  <si>
    <t>Crazy Daisy</t>
  </si>
  <si>
    <t>FL04123</t>
  </si>
  <si>
    <t>perezii</t>
  </si>
  <si>
    <t>Statice perezii</t>
  </si>
  <si>
    <t>Indie</t>
  </si>
  <si>
    <t>Fc, FS, P</t>
  </si>
  <si>
    <t>FL01346</t>
  </si>
  <si>
    <t>QIS® Apricot</t>
  </si>
  <si>
    <t>FL01078-BIO</t>
  </si>
  <si>
    <t>Bleu BIO (Linum usitatissimum)</t>
  </si>
  <si>
    <t>FL02020</t>
  </si>
  <si>
    <t>FL03112</t>
  </si>
  <si>
    <t>Starship Blue (graines enrobées)</t>
  </si>
  <si>
    <t>Starship Rose (graines enrobées)</t>
  </si>
  <si>
    <t>COEPON</t>
  </si>
  <si>
    <t>FL08982</t>
  </si>
  <si>
    <t>FL06359</t>
  </si>
  <si>
    <t>Atrosanguinea</t>
  </si>
  <si>
    <t>Oculata (Angel's Blush)</t>
  </si>
  <si>
    <t>FL02019</t>
  </si>
  <si>
    <t>FL03113</t>
  </si>
  <si>
    <t>Classic Apricot</t>
  </si>
  <si>
    <t>Classic Malmaison Pink</t>
  </si>
  <si>
    <t>FL03679</t>
  </si>
  <si>
    <t>FL02209</t>
  </si>
  <si>
    <t>FL01434</t>
  </si>
  <si>
    <t>FL05003</t>
  </si>
  <si>
    <t>FL05223</t>
  </si>
  <si>
    <t>FL05178</t>
  </si>
  <si>
    <t>FL06193</t>
  </si>
  <si>
    <t>FL07063</t>
  </si>
  <si>
    <t>FL08014</t>
  </si>
  <si>
    <t>FL07856</t>
  </si>
  <si>
    <t>FL04992</t>
  </si>
  <si>
    <t>FL01907</t>
  </si>
  <si>
    <t>FL02885</t>
  </si>
  <si>
    <t>MATTHIOLA</t>
  </si>
  <si>
    <t xml:space="preserve">Milla Aubergine </t>
  </si>
  <si>
    <t xml:space="preserve">Milla Deep Rose  </t>
  </si>
  <si>
    <t>Milla Lavender</t>
  </si>
  <si>
    <t xml:space="preserve">Milla Light Pink  </t>
  </si>
  <si>
    <t>Milla Salmon</t>
  </si>
  <si>
    <t>Milla White</t>
  </si>
  <si>
    <t xml:space="preserve">Stox® Antique Rose </t>
  </si>
  <si>
    <t xml:space="preserve">Stox® Champagne </t>
  </si>
  <si>
    <t xml:space="preserve">Stox® Deep Rose </t>
  </si>
  <si>
    <t xml:space="preserve">Stox® Rose Pink </t>
  </si>
  <si>
    <t xml:space="preserve">Stox® Silver </t>
  </si>
  <si>
    <t xml:space="preserve">Stox® White </t>
  </si>
  <si>
    <t xml:space="preserve">Stox® Yellow </t>
  </si>
  <si>
    <t>FL06149</t>
  </si>
  <si>
    <t>HBMELI</t>
  </si>
  <si>
    <t>minutiflora</t>
  </si>
  <si>
    <t>Melinis minutiflora</t>
  </si>
  <si>
    <t>Silver Queen</t>
  </si>
  <si>
    <t>FL01772</t>
  </si>
  <si>
    <t>HBBAET</t>
  </si>
  <si>
    <t>Purple Ruffles</t>
  </si>
  <si>
    <t xml:space="preserve">Ocimum </t>
  </si>
  <si>
    <t>Everleaf® Emerald Tower</t>
  </si>
  <si>
    <t>M, Com, P</t>
  </si>
  <si>
    <t>FL01348-BIO</t>
  </si>
  <si>
    <t>FL01348</t>
  </si>
  <si>
    <t>Onobrychis</t>
  </si>
  <si>
    <t>Sainfoin</t>
  </si>
  <si>
    <t>annuel BIO</t>
  </si>
  <si>
    <t>viciifolia</t>
  </si>
  <si>
    <t>FL01323</t>
  </si>
  <si>
    <t>FL01080</t>
  </si>
  <si>
    <t>Origan rotundifolium</t>
  </si>
  <si>
    <t>Kirigami (graines enrobées)</t>
  </si>
  <si>
    <t>Osteospermum</t>
  </si>
  <si>
    <t>ecklonis</t>
  </si>
  <si>
    <t>Akila Sunset Shades</t>
  </si>
  <si>
    <t>FL03830</t>
  </si>
  <si>
    <t>FL02064</t>
  </si>
  <si>
    <t>FL01984</t>
  </si>
  <si>
    <t>FL04770</t>
  </si>
  <si>
    <t>Colibri Giallo Chiaro</t>
  </si>
  <si>
    <t>Colibri Rosa Chiaro Pastello</t>
  </si>
  <si>
    <t>Champagne Bubbles F1 Mix</t>
  </si>
  <si>
    <t>Champagne Bubbles F1 Pink</t>
  </si>
  <si>
    <t>FL06979</t>
  </si>
  <si>
    <t>nain Allegro</t>
  </si>
  <si>
    <t>FL02150-BIO</t>
  </si>
  <si>
    <t>Shirley Mix BIO</t>
  </si>
  <si>
    <t>FL08269-BIO</t>
  </si>
  <si>
    <t>Drama Queen BIO</t>
  </si>
  <si>
    <t>FL04122</t>
  </si>
  <si>
    <t>FL04545-BIO</t>
  </si>
  <si>
    <t>Black Peony BIO</t>
  </si>
  <si>
    <t>PA0202</t>
  </si>
  <si>
    <t>Pastinaca</t>
  </si>
  <si>
    <t>Panais</t>
  </si>
  <si>
    <t>1/2 long de Guernesey</t>
  </si>
  <si>
    <t>FL09703</t>
  </si>
  <si>
    <t>FL08382</t>
  </si>
  <si>
    <t>FL07293</t>
  </si>
  <si>
    <t>FL04326</t>
  </si>
  <si>
    <t>Twizzle Blue</t>
  </si>
  <si>
    <t>Twizzle Coral</t>
  </si>
  <si>
    <t>Arabesque Appleblossom</t>
  </si>
  <si>
    <t>Arabesque Orchid</t>
  </si>
  <si>
    <t>FL08891</t>
  </si>
  <si>
    <t>Perovskia</t>
  </si>
  <si>
    <t>Blue Steel</t>
  </si>
  <si>
    <t>FOPHAC-BIO</t>
  </si>
  <si>
    <t>Phacélie tanacetifolia</t>
  </si>
  <si>
    <t>Phlox annuel de Drummond</t>
  </si>
  <si>
    <t>FL01142</t>
  </si>
  <si>
    <t>Phlow drummondii</t>
  </si>
  <si>
    <t>Phlox of Sheep Mix</t>
  </si>
  <si>
    <t>FL06004</t>
  </si>
  <si>
    <t>Amour en cage</t>
  </si>
  <si>
    <t>Physalis alkekengi var. franchetii</t>
  </si>
  <si>
    <t>Rosea (Cataleptique)</t>
  </si>
  <si>
    <t>lancéolé BIO</t>
  </si>
  <si>
    <t>FL01904</t>
  </si>
  <si>
    <t>Extra Double Mix</t>
  </si>
  <si>
    <t>FL01357</t>
  </si>
  <si>
    <t>Potentilla</t>
  </si>
  <si>
    <t>nepalensis</t>
  </si>
  <si>
    <t>Potentille vivace</t>
  </si>
  <si>
    <t>nepalensis Miss Willmott</t>
  </si>
  <si>
    <t>FL01291</t>
  </si>
  <si>
    <t>Ravenala</t>
  </si>
  <si>
    <t>madagascarensis</t>
  </si>
  <si>
    <t>Arbre-du-voyageur</t>
  </si>
  <si>
    <t>- Ravenala madagascarensis</t>
  </si>
  <si>
    <t>FL01325</t>
  </si>
  <si>
    <t>FL01293</t>
  </si>
  <si>
    <t>Gibsonii (rouge)</t>
  </si>
  <si>
    <t>zanzibarensis</t>
  </si>
  <si>
    <t>de Zanzibar</t>
  </si>
  <si>
    <t>FL06128</t>
  </si>
  <si>
    <t>FL03116</t>
  </si>
  <si>
    <t>FL04126</t>
  </si>
  <si>
    <t>Tora Cream (graines enrobées)</t>
  </si>
  <si>
    <t>Tora Red (graines enrobées)</t>
  </si>
  <si>
    <t>Tora Staring Eyes (graines enrobées)</t>
  </si>
  <si>
    <t>FL03920</t>
  </si>
  <si>
    <t>Blue Bedder</t>
  </si>
  <si>
    <t>FL05343-BIO</t>
  </si>
  <si>
    <t>Blue Monday BIO</t>
  </si>
  <si>
    <t>FL03570-BIO</t>
  </si>
  <si>
    <t>Pink Sundae BIO</t>
  </si>
  <si>
    <t>FL01322</t>
  </si>
  <si>
    <t>FL02060</t>
  </si>
  <si>
    <t>FL01095</t>
  </si>
  <si>
    <t>HBSAOF</t>
  </si>
  <si>
    <t>Salvatore Blue</t>
  </si>
  <si>
    <t>Merleau White</t>
  </si>
  <si>
    <t>West Friesland</t>
  </si>
  <si>
    <t>FL05718-BIO</t>
  </si>
  <si>
    <t>Blush Pink BIO</t>
  </si>
  <si>
    <t>FL07201</t>
  </si>
  <si>
    <t>Estella Coral</t>
  </si>
  <si>
    <t>FL03953-BIO</t>
  </si>
  <si>
    <t>Sanguisorba</t>
  </si>
  <si>
    <t>minor</t>
  </si>
  <si>
    <t>Petite Pimprenelle BIO</t>
  </si>
  <si>
    <t>- Sanguisorba minor</t>
  </si>
  <si>
    <t>FL08600-BIO</t>
  </si>
  <si>
    <t>White Beauty BIO</t>
  </si>
  <si>
    <t>FL03634</t>
  </si>
  <si>
    <t>Perfecta Alba</t>
  </si>
  <si>
    <t>FL09982</t>
  </si>
  <si>
    <t>spurium</t>
  </si>
  <si>
    <t>Sedum spurium</t>
  </si>
  <si>
    <t>Voodoo</t>
  </si>
  <si>
    <t>FL09089</t>
  </si>
  <si>
    <t>Sempervivum</t>
  </si>
  <si>
    <t>Joubarbe, Sempervivum</t>
  </si>
  <si>
    <t>Hippie Chick (graines enrobées)</t>
  </si>
  <si>
    <t>FOMOBL-BIO</t>
  </si>
  <si>
    <t>Sinapis</t>
  </si>
  <si>
    <t xml:space="preserve">Moutarde </t>
  </si>
  <si>
    <t>blanche BIO</t>
  </si>
  <si>
    <t>EV</t>
  </si>
  <si>
    <t>FL06471</t>
  </si>
  <si>
    <t>Solenostemon</t>
  </si>
  <si>
    <t>Colocha Mix</t>
  </si>
  <si>
    <t>FL08937</t>
  </si>
  <si>
    <t>Kong® Mix</t>
  </si>
  <si>
    <t>FL05734</t>
  </si>
  <si>
    <t>FL08358</t>
  </si>
  <si>
    <t>FL01269</t>
  </si>
  <si>
    <t>Stachys</t>
  </si>
  <si>
    <t>byzantina (lanata, olympica)</t>
  </si>
  <si>
    <t>Stachys byzantina</t>
  </si>
  <si>
    <t>"oreilles d'agneau"</t>
  </si>
  <si>
    <t>Strelitzia</t>
  </si>
  <si>
    <t>reginae</t>
  </si>
  <si>
    <t>Strelitzia reginae</t>
  </si>
  <si>
    <t>Oiseau de Paradis</t>
  </si>
  <si>
    <t xml:space="preserve">STRELITZIA </t>
  </si>
  <si>
    <t>nicolai</t>
  </si>
  <si>
    <t>Strelitzia nicolai</t>
  </si>
  <si>
    <t>HBCONS</t>
  </si>
  <si>
    <t>FL01387</t>
  </si>
  <si>
    <t>FL03927-BIO</t>
  </si>
  <si>
    <t>Symphytum</t>
  </si>
  <si>
    <t>Consoude</t>
  </si>
  <si>
    <t>Coco Yellow F1</t>
  </si>
  <si>
    <t>Crackerjack Mix BIO</t>
  </si>
  <si>
    <t>FL06297</t>
  </si>
  <si>
    <t>Giant Orange</t>
  </si>
  <si>
    <t>FL09938</t>
  </si>
  <si>
    <t>Imperiale Creme</t>
  </si>
  <si>
    <t>FL05334</t>
  </si>
  <si>
    <t>Imperiale Gold</t>
  </si>
  <si>
    <t>FL09885</t>
  </si>
  <si>
    <t>Kees' Orange</t>
  </si>
  <si>
    <t>FL03654</t>
  </si>
  <si>
    <t>TAGETES</t>
  </si>
  <si>
    <t>Nosento Limegreen F1</t>
  </si>
  <si>
    <t>FL05259-BIO</t>
  </si>
  <si>
    <t>FL01347</t>
  </si>
  <si>
    <t>signata ou Tagète agrume BIO</t>
  </si>
  <si>
    <t>Robinson's Crimson</t>
  </si>
  <si>
    <t>FL02884</t>
  </si>
  <si>
    <t>FL02210</t>
  </si>
  <si>
    <t>FL01911</t>
  </si>
  <si>
    <t>HBTANA</t>
  </si>
  <si>
    <t>TANACETUM</t>
  </si>
  <si>
    <t>Matricaire double</t>
  </si>
  <si>
    <t>Amazone (graines enrobées)</t>
  </si>
  <si>
    <t>Baya® (graines enrobées)</t>
  </si>
  <si>
    <t>Matricaire simple</t>
  </si>
  <si>
    <t>Camilla (graines enrobées)</t>
  </si>
  <si>
    <t>Tancetum</t>
  </si>
  <si>
    <t>Tanaisie</t>
  </si>
  <si>
    <t>Spanish Eyes</t>
  </si>
  <si>
    <t>TH0402</t>
  </si>
  <si>
    <t>FL01315</t>
  </si>
  <si>
    <t>Tilia</t>
  </si>
  <si>
    <t>cordata</t>
  </si>
  <si>
    <t>Tilleul à petites feuilles</t>
  </si>
  <si>
    <t>- Tilia cordata</t>
  </si>
  <si>
    <t>FOTRIN-BIO</t>
  </si>
  <si>
    <t>Trèfle incarnat</t>
  </si>
  <si>
    <t>Trèfle incarnat BIO pour 10 m²</t>
  </si>
  <si>
    <t>FL04127</t>
  </si>
  <si>
    <t>Whirlybird Apricot</t>
  </si>
  <si>
    <t>HBVAOF</t>
  </si>
  <si>
    <t>FL06168</t>
  </si>
  <si>
    <t>FL07195</t>
  </si>
  <si>
    <t>Superbissimum Album</t>
  </si>
  <si>
    <t>Superbissimum Purpureum</t>
  </si>
  <si>
    <t>FL01237</t>
  </si>
  <si>
    <t>Yucca</t>
  </si>
  <si>
    <t>rostrata</t>
  </si>
  <si>
    <t>FL06576</t>
  </si>
  <si>
    <t>FL04462</t>
  </si>
  <si>
    <t>Benary's Giant Salmon-Rose</t>
  </si>
  <si>
    <t>Benary's Giant Wine</t>
  </si>
  <si>
    <t>FL02535</t>
  </si>
  <si>
    <t>FL03266</t>
  </si>
  <si>
    <t>FL01759</t>
  </si>
  <si>
    <t>Citro Mix</t>
  </si>
  <si>
    <t>Crestar! Mix</t>
  </si>
  <si>
    <t>FL09158</t>
  </si>
  <si>
    <t>Oklahoma Salmon</t>
  </si>
  <si>
    <t>FL04733</t>
  </si>
  <si>
    <t>Queen Lime Bicolors Mix</t>
  </si>
  <si>
    <t>Queen Pure Lime</t>
  </si>
  <si>
    <t>FL06318</t>
  </si>
  <si>
    <t>Zinderella Zest</t>
  </si>
  <si>
    <t xml:space="preserve"> </t>
  </si>
  <si>
    <t>FL04928-BIO</t>
  </si>
  <si>
    <t>FL02528</t>
  </si>
  <si>
    <t>FL05219</t>
  </si>
  <si>
    <t>FL01253</t>
  </si>
  <si>
    <t>FL01104</t>
  </si>
  <si>
    <t>FL01110</t>
  </si>
  <si>
    <t>FL08690-BIO</t>
  </si>
  <si>
    <t>FL09818-BIO</t>
  </si>
  <si>
    <t>FL03171</t>
  </si>
  <si>
    <t>FL01395-BIO</t>
  </si>
  <si>
    <t>FL06785</t>
  </si>
  <si>
    <t>FL03592</t>
  </si>
  <si>
    <t>FL01052</t>
  </si>
  <si>
    <t>FL07192</t>
  </si>
  <si>
    <t>FL01035</t>
  </si>
  <si>
    <t>FL03295</t>
  </si>
  <si>
    <t>FL05701</t>
  </si>
  <si>
    <t>FL01017</t>
  </si>
  <si>
    <t>FL03294</t>
  </si>
  <si>
    <t>FL07848</t>
  </si>
  <si>
    <t>FL02090</t>
  </si>
  <si>
    <t>FL03066</t>
  </si>
  <si>
    <t>FL05333</t>
  </si>
  <si>
    <t>FL04249</t>
  </si>
  <si>
    <t>FL01366</t>
  </si>
  <si>
    <t>FL01111</t>
  </si>
  <si>
    <t>FL01372</t>
  </si>
  <si>
    <t>FL04294</t>
  </si>
  <si>
    <t>FL05502</t>
  </si>
  <si>
    <t>FL03996</t>
  </si>
  <si>
    <t>FL07818</t>
  </si>
  <si>
    <t>FL01376</t>
  </si>
  <si>
    <t>FL07469</t>
  </si>
  <si>
    <t>POLIPS</t>
  </si>
  <si>
    <t>FL06316-BIO</t>
  </si>
  <si>
    <t>FL04354-BIO</t>
  </si>
  <si>
    <t>FL03017-BIO</t>
  </si>
  <si>
    <t>FL04070-BIO</t>
  </si>
  <si>
    <t>FL01396-BIO</t>
  </si>
  <si>
    <t>FL01361</t>
  </si>
  <si>
    <t>FL02894-BIO</t>
  </si>
  <si>
    <t>FL01411-BIO</t>
  </si>
  <si>
    <t>FL03287</t>
  </si>
  <si>
    <t>FL02088</t>
  </si>
  <si>
    <t>FL01435</t>
  </si>
  <si>
    <t>FL03633</t>
  </si>
  <si>
    <t>FL05454</t>
  </si>
  <si>
    <t>FL02501</t>
  </si>
  <si>
    <t>FL01424-BIO</t>
  </si>
  <si>
    <t>FL01088</t>
  </si>
  <si>
    <t>FL01060</t>
  </si>
  <si>
    <t>FL07688</t>
  </si>
  <si>
    <t>FL07813-BIO</t>
  </si>
  <si>
    <t>FL01059</t>
  </si>
  <si>
    <t>CO14</t>
  </si>
  <si>
    <t>FL06012</t>
  </si>
  <si>
    <t>FL01019</t>
  </si>
  <si>
    <t>FL03114</t>
  </si>
  <si>
    <t>FL01003</t>
  </si>
  <si>
    <t>FL08507</t>
  </si>
  <si>
    <t>FL03974</t>
  </si>
  <si>
    <t>FL04385</t>
  </si>
  <si>
    <t>FL01437</t>
  </si>
  <si>
    <t>FL04936</t>
  </si>
  <si>
    <t>FL08815</t>
  </si>
  <si>
    <t>FL08773-BIO</t>
  </si>
  <si>
    <t>FL08506</t>
  </si>
  <si>
    <t>FL02253</t>
  </si>
  <si>
    <t>ROSAUV-BIO</t>
  </si>
  <si>
    <t>FL06689</t>
  </si>
  <si>
    <t>FL01040</t>
  </si>
  <si>
    <t>FL09940</t>
  </si>
  <si>
    <t>FL09940-BIO</t>
  </si>
  <si>
    <t>FL03097</t>
  </si>
  <si>
    <t>FL01373</t>
  </si>
  <si>
    <t>FL04196</t>
  </si>
  <si>
    <t>FESAUV</t>
  </si>
  <si>
    <t>FL02331-BIO</t>
  </si>
  <si>
    <t>FL01685</t>
  </si>
  <si>
    <t>FL04991</t>
  </si>
  <si>
    <t>FL04105</t>
  </si>
  <si>
    <t>FL04520</t>
  </si>
  <si>
    <t>FL09884</t>
  </si>
  <si>
    <t>FL03442-BIO</t>
  </si>
  <si>
    <t>FL07443-BIO</t>
  </si>
  <si>
    <t>FL09195</t>
  </si>
  <si>
    <t>FL06893-BIO</t>
  </si>
  <si>
    <t>FL06631-BIO</t>
  </si>
  <si>
    <t>FL07272</t>
  </si>
  <si>
    <t>FL02540</t>
  </si>
  <si>
    <t>FL01905</t>
  </si>
  <si>
    <t>FL08982-BIO</t>
  </si>
  <si>
    <t>FL01571</t>
  </si>
  <si>
    <t>FL04121</t>
  </si>
  <si>
    <t>FIGLAC</t>
  </si>
  <si>
    <t>FL05501</t>
  </si>
  <si>
    <t>FL08199</t>
  </si>
  <si>
    <t>FL01362</t>
  </si>
  <si>
    <t>FL0564M</t>
  </si>
  <si>
    <t>FL0263M-BIO</t>
  </si>
  <si>
    <t>HBNECA-BIO</t>
  </si>
  <si>
    <t>FL09127</t>
  </si>
  <si>
    <t>FL05994</t>
  </si>
  <si>
    <t>FL02498</t>
  </si>
  <si>
    <t>FL06457</t>
  </si>
  <si>
    <t>FL06575-BIO</t>
  </si>
  <si>
    <t>FL04103</t>
  </si>
  <si>
    <t>FL04823</t>
  </si>
  <si>
    <t>FL01208-BIO</t>
  </si>
  <si>
    <t>FL05413</t>
  </si>
  <si>
    <t>FL07292</t>
  </si>
  <si>
    <t>FL03115</t>
  </si>
  <si>
    <t>FL03015</t>
  </si>
  <si>
    <t>FL01334</t>
  </si>
  <si>
    <t>FL04355</t>
  </si>
  <si>
    <t>FL06474</t>
  </si>
  <si>
    <t>FL01098</t>
  </si>
  <si>
    <t>FL04476-BIO</t>
  </si>
  <si>
    <t>FL01394</t>
  </si>
  <si>
    <t>FL02022</t>
  </si>
  <si>
    <t>FL02036</t>
  </si>
  <si>
    <t>FL03760</t>
  </si>
  <si>
    <t>FL02932</t>
  </si>
  <si>
    <t>FL04568</t>
  </si>
  <si>
    <t>FL05894</t>
  </si>
  <si>
    <t>FL06167</t>
  </si>
  <si>
    <t>FL02464</t>
  </si>
  <si>
    <t>FL03911</t>
  </si>
  <si>
    <t>FL02280</t>
  </si>
  <si>
    <t>FL01100</t>
  </si>
  <si>
    <t>FL07377</t>
  </si>
  <si>
    <t>FL02840</t>
  </si>
  <si>
    <t>FL05733</t>
  </si>
  <si>
    <t>FL04384</t>
  </si>
  <si>
    <t>FL03741</t>
  </si>
  <si>
    <t>FL03529</t>
  </si>
  <si>
    <t>FL01049</t>
  </si>
  <si>
    <t>FL04859</t>
  </si>
  <si>
    <t>FL01061</t>
  </si>
  <si>
    <t>FL03937-BIO</t>
  </si>
  <si>
    <t>FL01399-BIO</t>
  </si>
  <si>
    <t>FL02460</t>
  </si>
  <si>
    <t>FL06005</t>
  </si>
  <si>
    <t>FL05279</t>
  </si>
  <si>
    <t>FL03691-BIO</t>
  </si>
  <si>
    <t>FL09782</t>
  </si>
  <si>
    <t>FL06171</t>
  </si>
  <si>
    <t>FL05305</t>
  </si>
  <si>
    <t>FL03051</t>
  </si>
  <si>
    <t>FL06854</t>
  </si>
  <si>
    <t>FL08538</t>
  </si>
  <si>
    <t>FL06058</t>
  </si>
  <si>
    <t>FL09155</t>
  </si>
  <si>
    <t>FL01102</t>
  </si>
  <si>
    <t>FL04683</t>
  </si>
  <si>
    <t>FL07114</t>
  </si>
  <si>
    <t>FL05170</t>
  </si>
  <si>
    <t>THORAN</t>
  </si>
  <si>
    <t>FL01235</t>
  </si>
  <si>
    <t>FL01207-BIO</t>
  </si>
  <si>
    <t>FL03793</t>
  </si>
  <si>
    <t>FL07415</t>
  </si>
  <si>
    <t>HBVAOF-BIO</t>
  </si>
  <si>
    <t>FL08246-BIO</t>
  </si>
  <si>
    <t>FL04813</t>
  </si>
  <si>
    <t>FL09196</t>
  </si>
  <si>
    <t>FL01413-BIO</t>
  </si>
  <si>
    <t>FL01537-BIO</t>
  </si>
  <si>
    <t>FL07341-BIO</t>
  </si>
  <si>
    <t>FL07294</t>
  </si>
  <si>
    <t>FL02229-BIO</t>
  </si>
  <si>
    <t>FL01504-BIO</t>
  </si>
  <si>
    <t>FL02723</t>
  </si>
  <si>
    <t>Acacia</t>
  </si>
  <si>
    <t>Mimosa</t>
  </si>
  <si>
    <t>- Acacia dealbata</t>
  </si>
  <si>
    <t>Acer</t>
  </si>
  <si>
    <t>palmatum</t>
  </si>
  <si>
    <t>Erable du Japon</t>
  </si>
  <si>
    <t>(désailé)</t>
  </si>
  <si>
    <t>palmatum Atropurpureum</t>
  </si>
  <si>
    <t>Atropurpureum</t>
  </si>
  <si>
    <t>blanche (fleur sauvage) BIO</t>
  </si>
  <si>
    <t>Heather Queen BIO</t>
  </si>
  <si>
    <t>Ocean Pearls</t>
  </si>
  <si>
    <t>Mountain Gold</t>
  </si>
  <si>
    <t>Red Shades BIO</t>
  </si>
  <si>
    <t>Sweet Duet Rose Shades</t>
  </si>
  <si>
    <t>Muflier nain</t>
  </si>
  <si>
    <t>Twinny F1 Appleblossom</t>
  </si>
  <si>
    <t>Twinny F1 Orchid</t>
  </si>
  <si>
    <t>Twinny F1 Peach</t>
  </si>
  <si>
    <t>Firecracker (red+yellow)</t>
  </si>
  <si>
    <t>Morning Star Deep Rose</t>
  </si>
  <si>
    <t>Morning Star White</t>
  </si>
  <si>
    <t>Astile</t>
  </si>
  <si>
    <t>Astary® Mix (graines enrobées)</t>
  </si>
  <si>
    <t>Copacabana F1 Orange (graines enrobées)</t>
  </si>
  <si>
    <t>Copacabana F1 Red (graines enrobées)</t>
  </si>
  <si>
    <t>Copacabana F1 Salmon (graines enrobées)</t>
  </si>
  <si>
    <t>Copacabana F1 Tricolour (graines enrobées)</t>
  </si>
  <si>
    <t>Copacabana F1 White (graines enrobées)</t>
  </si>
  <si>
    <t>Copacabana F1 Yellow (graines enrobées)</t>
  </si>
  <si>
    <t>Funky Light Pink F1</t>
  </si>
  <si>
    <t>Chanson F1 Bicolour Pink and White (graines enrobées)</t>
  </si>
  <si>
    <t>Chanson F1 Deep Red (graines enrobées)</t>
  </si>
  <si>
    <t>Chanson F1 Salmon (graines enrobées)</t>
  </si>
  <si>
    <t>Chanson F1 White (graines enrobées)</t>
  </si>
  <si>
    <t>Tasso® Mix (graines enrobées)</t>
  </si>
  <si>
    <t>Bergenia</t>
  </si>
  <si>
    <t>Bergénia</t>
  </si>
  <si>
    <t>Shoeshine Appleblossom</t>
  </si>
  <si>
    <t>Berlandiera</t>
  </si>
  <si>
    <t>lyrata</t>
  </si>
  <si>
    <t>Berlandiera lyrata</t>
  </si>
  <si>
    <t>Chocolate Daisy</t>
  </si>
  <si>
    <t>Beta</t>
  </si>
  <si>
    <t>vulgaris var. cicla</t>
  </si>
  <si>
    <t>Lipstick</t>
  </si>
  <si>
    <t>Chou d'ornement F3</t>
  </si>
  <si>
    <t>Chou d'ornement F2</t>
  </si>
  <si>
    <t>maxima BIO</t>
  </si>
  <si>
    <t>Griffithii BIO</t>
  </si>
  <si>
    <t>Ivory Princess BIO</t>
  </si>
  <si>
    <t>Ollioules Greenheart Orange BIO</t>
  </si>
  <si>
    <t>Sunset Buff BIO</t>
  </si>
  <si>
    <t>Callirhoe</t>
  </si>
  <si>
    <t>involucrata</t>
  </si>
  <si>
    <t>Callirhoe involucrata</t>
  </si>
  <si>
    <t>'Mauve-Pavot'</t>
  </si>
  <si>
    <t>King Size Apricot BIO</t>
  </si>
  <si>
    <t>Pink Shades BIO</t>
  </si>
  <si>
    <t>Campanule medium F2</t>
  </si>
  <si>
    <t>Campanule medium F3</t>
  </si>
  <si>
    <t>Campanule medium F4</t>
  </si>
  <si>
    <t>Catharanthus</t>
  </si>
  <si>
    <t>roseus</t>
  </si>
  <si>
    <t>Pervenche de Madagascar</t>
  </si>
  <si>
    <t>Heatwave Mix</t>
  </si>
  <si>
    <t>Volcano F1 Mix</t>
  </si>
  <si>
    <t>Neo Rose (graines enrobées)</t>
  </si>
  <si>
    <t>Flamma Pink</t>
  </si>
  <si>
    <t>cheiri F1</t>
  </si>
  <si>
    <t>Sugar Rush Mix</t>
  </si>
  <si>
    <t>Brilliant Rose</t>
  </si>
  <si>
    <t>Salmon BIO</t>
  </si>
  <si>
    <t>Corusco Cream Red</t>
  </si>
  <si>
    <t>Corusco Gold</t>
  </si>
  <si>
    <t>Incredible! Sea Shells Mix</t>
  </si>
  <si>
    <t>Apricotta BIO</t>
  </si>
  <si>
    <t>Colleta Pink White</t>
  </si>
  <si>
    <t>metuliferus</t>
  </si>
  <si>
    <t>Concombre du Kénya</t>
  </si>
  <si>
    <t>- Métulon - Kiwano</t>
  </si>
  <si>
    <t>Cytisus</t>
  </si>
  <si>
    <t>scoparius</t>
  </si>
  <si>
    <t>Genêt à balais</t>
  </si>
  <si>
    <t>Cytisus scoparius</t>
  </si>
  <si>
    <t>simple Piccolo Mix</t>
  </si>
  <si>
    <t>Datura metel</t>
  </si>
  <si>
    <t>Ballerina Mix</t>
  </si>
  <si>
    <t>Ballerina Purple</t>
  </si>
  <si>
    <t>Ballerina White</t>
  </si>
  <si>
    <t>Ballerina Yellow</t>
  </si>
  <si>
    <t>Cliveden Beauty</t>
  </si>
  <si>
    <t>Guardian Blue</t>
  </si>
  <si>
    <t>Guardian Lavender</t>
  </si>
  <si>
    <t>Guardian White</t>
  </si>
  <si>
    <t>Triumph Scarlet</t>
  </si>
  <si>
    <t>Œillet de Chine</t>
  </si>
  <si>
    <t>double Imperial Mix</t>
  </si>
  <si>
    <t>Arctic Fire</t>
  </si>
  <si>
    <t>Rocky Wild BIO</t>
  </si>
  <si>
    <t>Yellow   Erysimum allionii</t>
  </si>
  <si>
    <t>Carmine King</t>
  </si>
  <si>
    <t>Garden Mix</t>
  </si>
  <si>
    <t>Garden Mix BIO</t>
  </si>
  <si>
    <t>niphophila</t>
  </si>
  <si>
    <t>Baby Blue Bouquet</t>
  </si>
  <si>
    <t>regnans</t>
  </si>
  <si>
    <t>Fenouil</t>
  </si>
  <si>
    <t>sauvage non bulbeux</t>
  </si>
  <si>
    <t>The Bride BIO</t>
  </si>
  <si>
    <t>double Sungold</t>
  </si>
  <si>
    <t>Inca Empire Mix</t>
  </si>
  <si>
    <t>Pro-Cut® F1 Peach</t>
  </si>
  <si>
    <t>Lemon Yellow</t>
  </si>
  <si>
    <t>Red</t>
  </si>
  <si>
    <t>Raspberry Rose</t>
  </si>
  <si>
    <t>Silver Pink BIO</t>
  </si>
  <si>
    <t>Sensation Giants BIO</t>
  </si>
  <si>
    <t>Hypericum</t>
  </si>
  <si>
    <t>calycinum</t>
  </si>
  <si>
    <t>Millepertuis</t>
  </si>
  <si>
    <t>rampant</t>
  </si>
  <si>
    <t>Volubilis Mix BIO</t>
  </si>
  <si>
    <t>Spencer Noel Sutton BIO</t>
  </si>
  <si>
    <t>sinense</t>
  </si>
  <si>
    <t>Statice de Chine</t>
  </si>
  <si>
    <t>- L. sinense Elegant</t>
  </si>
  <si>
    <t>erinus pendula</t>
  </si>
  <si>
    <t>Lobélia retombant</t>
  </si>
  <si>
    <t>Sapphire Cascade</t>
  </si>
  <si>
    <t>Lonas</t>
  </si>
  <si>
    <t>inodora</t>
  </si>
  <si>
    <t>'Agératum jaune'</t>
  </si>
  <si>
    <t>Atrosanguinea BIO</t>
  </si>
  <si>
    <t>Hot Cakes Mix</t>
  </si>
  <si>
    <t>Katz Hi-double White</t>
  </si>
  <si>
    <t>Mesembryanthemum</t>
  </si>
  <si>
    <t>crystallinum</t>
  </si>
  <si>
    <t>Ficoïde</t>
  </si>
  <si>
    <t>glaciale</t>
  </si>
  <si>
    <t>Medius F1 Mix</t>
  </si>
  <si>
    <t>Medius F1 Pastel Crimson</t>
  </si>
  <si>
    <t>Medius F1 Yellow Bicolour</t>
  </si>
  <si>
    <t>Oxipoli® fleurs annuelles nectarifères et mellifères</t>
  </si>
  <si>
    <t>pour Abeilles BIO</t>
  </si>
  <si>
    <t>Cataire, Herbe à Chat BIO</t>
  </si>
  <si>
    <t>sanderae</t>
  </si>
  <si>
    <t>Perfume Deep Purple</t>
  </si>
  <si>
    <t>Perfume Mix</t>
  </si>
  <si>
    <t>Tinkerbell (graines enrobées)</t>
  </si>
  <si>
    <t>Whisper Mix</t>
  </si>
  <si>
    <t>Midnight BIO</t>
  </si>
  <si>
    <t>Artist's Glory Mix</t>
  </si>
  <si>
    <t>double Dawn Chorus Mix</t>
  </si>
  <si>
    <t>Giant Bowling Ball BIO</t>
  </si>
  <si>
    <t>Prism Sundae Mix</t>
  </si>
  <si>
    <t>Prism Sunshine</t>
  </si>
  <si>
    <t>Petchoa [X]</t>
  </si>
  <si>
    <t>Caliburst Yellow (graines enrobées)</t>
  </si>
  <si>
    <t>Pétunia retombant F1</t>
  </si>
  <si>
    <t>Diamond Pearly Shades (graines enrobées)</t>
  </si>
  <si>
    <t>Pétunia couvre-sol</t>
  </si>
  <si>
    <t>Flashforward Sky Blue (graines enrobées)</t>
  </si>
  <si>
    <t>Velvet Purple (graines enrobées)</t>
  </si>
  <si>
    <t>Velvet Salmon Shades (graines enrobées)</t>
  </si>
  <si>
    <t>Phlomis</t>
  </si>
  <si>
    <t>russeliana</t>
  </si>
  <si>
    <t>Cherry Caramel BIO</t>
  </si>
  <si>
    <t>Phormium</t>
  </si>
  <si>
    <t>tenax</t>
  </si>
  <si>
    <t>Lin de Nouvelle-Zélande</t>
  </si>
  <si>
    <t>- Phormium tenax</t>
  </si>
  <si>
    <t>tenax Atropurpureum</t>
  </si>
  <si>
    <t>- Phormium tenax Atropurpureum</t>
  </si>
  <si>
    <t>Pinus</t>
  </si>
  <si>
    <t>mugo var. mughus</t>
  </si>
  <si>
    <t>Pin nain</t>
  </si>
  <si>
    <t>- Pinus mugo var. mughus</t>
  </si>
  <si>
    <t>Pulsatilla</t>
  </si>
  <si>
    <t>Pulsatilla vulgaris</t>
  </si>
  <si>
    <t>Anémone pulsatille violette</t>
  </si>
  <si>
    <t>Gloriosa Daisy</t>
  </si>
  <si>
    <t>Toto® Gold (graines enrobées)</t>
  </si>
  <si>
    <t>Royale F1 Mix (graines enrobées)</t>
  </si>
  <si>
    <t>Big Blue</t>
  </si>
  <si>
    <t>patens</t>
  </si>
  <si>
    <t>Sauge gentiane</t>
  </si>
  <si>
    <t>Salvia patens</t>
  </si>
  <si>
    <t>Sauge des Prés</t>
  </si>
  <si>
    <t>Sauge splendens</t>
  </si>
  <si>
    <t>Carabinière</t>
  </si>
  <si>
    <t>Estella Purple</t>
  </si>
  <si>
    <t>Hotbloom Lilac Halo</t>
  </si>
  <si>
    <t>Hotbloom Mix</t>
  </si>
  <si>
    <t>Hotbloom Orange</t>
  </si>
  <si>
    <t>Hotbloom Purple</t>
  </si>
  <si>
    <t>Hotbloom Red</t>
  </si>
  <si>
    <t>Hotbloom Rose</t>
  </si>
  <si>
    <t>Reddy</t>
  </si>
  <si>
    <t>Reddy Lime-leaved Red</t>
  </si>
  <si>
    <t>Reddy Nero Mixture</t>
  </si>
  <si>
    <t>Summer Fruits BIO</t>
  </si>
  <si>
    <t>Goldingensis BIO</t>
  </si>
  <si>
    <t>album</t>
  </si>
  <si>
    <t>Sedum album</t>
  </si>
  <si>
    <t>schafta</t>
  </si>
  <si>
    <t>vulgaris (inflata)</t>
  </si>
  <si>
    <t>Silène enflé</t>
  </si>
  <si>
    <t>Silene vulgaris (inflata) (plante sauvage)</t>
  </si>
  <si>
    <t xml:space="preserve">Sorgho </t>
  </si>
  <si>
    <t>Coral BIO</t>
  </si>
  <si>
    <t>Sutera</t>
  </si>
  <si>
    <t>Bacopa</t>
  </si>
  <si>
    <t>Blutopia (graines enrobées)</t>
  </si>
  <si>
    <t>Snowtopia (graines enrobées)</t>
  </si>
  <si>
    <t>Durango® Bee</t>
  </si>
  <si>
    <t>Durango® Bolero</t>
  </si>
  <si>
    <t>Durango® Red</t>
  </si>
  <si>
    <t>Durango® Tangerine</t>
  </si>
  <si>
    <t>Linnaeus Burning Embers</t>
  </si>
  <si>
    <t>Mango Tango</t>
  </si>
  <si>
    <t>Strawberry Blonde</t>
  </si>
  <si>
    <t>Alumia  Crème Brulee</t>
  </si>
  <si>
    <t>Alumia  Vanilla Cream</t>
  </si>
  <si>
    <t>Œillet d'Inde triploïde</t>
  </si>
  <si>
    <t>Zenith Mix</t>
  </si>
  <si>
    <t>fragrantissimus</t>
  </si>
  <si>
    <t>Thym orange</t>
  </si>
  <si>
    <t xml:space="preserve">  Thymus fragrantissimus</t>
  </si>
  <si>
    <t>Magic Carpet</t>
  </si>
  <si>
    <t>Torch BIO</t>
  </si>
  <si>
    <t>Ladybird Rose</t>
  </si>
  <si>
    <t>Urtica</t>
  </si>
  <si>
    <t>Ortie dioïque</t>
  </si>
  <si>
    <t xml:space="preserve">  Urtica dioica (plante sauvage)</t>
  </si>
  <si>
    <t>longifolia</t>
  </si>
  <si>
    <t>Véronique longifolia</t>
  </si>
  <si>
    <t>Blue Shades BIO</t>
  </si>
  <si>
    <t>Inspire® Deluxxe Maxi Mix</t>
  </si>
  <si>
    <t>filamentosa</t>
  </si>
  <si>
    <t>Zanthoxylum</t>
  </si>
  <si>
    <t>armatum</t>
  </si>
  <si>
    <t>Poivrier</t>
  </si>
  <si>
    <t>du Timut BIO</t>
  </si>
  <si>
    <t>simulans</t>
  </si>
  <si>
    <t>du Sichuan BIO</t>
  </si>
  <si>
    <t>Zehneria</t>
  </si>
  <si>
    <t>Cucamelon</t>
  </si>
  <si>
    <t>Choice Mix ORGANIC</t>
  </si>
  <si>
    <t>Golden State</t>
  </si>
  <si>
    <t>Mazurkia BIO</t>
  </si>
  <si>
    <t>Special Mix pale shades BIO</t>
  </si>
  <si>
    <t>Soleado</t>
  </si>
  <si>
    <t>CS, M, P</t>
  </si>
  <si>
    <t>P, ret</t>
  </si>
  <si>
    <t xml:space="preserve">V </t>
  </si>
  <si>
    <t>CS</t>
  </si>
  <si>
    <t>M, utile</t>
  </si>
  <si>
    <t>M, P, Ret</t>
  </si>
  <si>
    <t>M, P, ret</t>
  </si>
  <si>
    <t>incarnat BIO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</si>
</sst>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35" x14ac:knownFonts="1">
    <font>
      <sz val="11"/>
      <color theme="1"/>
      <name val="Calibri"/>
      <family val="2"/>
      <scheme val="minor"/>
    </font>
    <font>
      <b/>
      <sz val="11"/>
      <color theme="1"/>
      <name val="Calibri"/>
      <family val="2"/>
      <scheme val="minor"/>
    </font>
    <font>
      <sz val="8"/>
      <name val="Calibri"/>
      <family val="2"/>
      <scheme val="minor"/>
    </font>
    <font>
      <sz val="10"/>
      <name val="Arial"/>
      <family val="2"/>
    </font>
    <font>
      <sz val="11"/>
      <color rgb="FFFF0000"/>
      <name val="Calibri"/>
      <family val="2"/>
      <scheme val="minor"/>
    </font>
    <font>
      <b/>
      <sz val="11"/>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u/>
      <sz val="11"/>
      <color theme="10"/>
      <name val="Calibri"/>
      <family val="2"/>
      <scheme val="minor"/>
    </font>
    <font>
      <sz val="11"/>
      <color rgb="FF000000"/>
      <name val="Calibri"/>
      <family val="2"/>
      <scheme val="minor"/>
    </font>
    <font>
      <i/>
      <sz val="11"/>
      <name val="Calibri"/>
      <family val="2"/>
      <scheme val="minor"/>
    </font>
    <font>
      <sz val="16"/>
      <name val="Calibri"/>
      <family val="2"/>
      <scheme val="minor"/>
    </font>
    <font>
      <sz val="9"/>
      <name val="Calibri"/>
      <family val="2"/>
      <scheme val="minor"/>
    </font>
    <font>
      <b/>
      <sz val="24"/>
      <color theme="1"/>
      <name val="Times New Roman"/>
      <family val="1"/>
    </font>
    <font>
      <b/>
      <sz val="18"/>
      <color theme="1"/>
      <name val="Times New Roman"/>
      <family val="1"/>
    </font>
    <font>
      <sz val="9"/>
      <color rgb="FF282828"/>
      <name val="Arial"/>
      <family val="2"/>
    </font>
    <font>
      <b/>
      <sz val="18"/>
      <color rgb="FF000000"/>
      <name val="Times New Roman"/>
      <family val="1"/>
    </font>
    <font>
      <b/>
      <sz val="11"/>
      <color rgb="FF000000"/>
      <name val="Calibri"/>
      <family val="2"/>
      <scheme val="minor"/>
    </font>
    <font>
      <sz val="9"/>
      <color rgb="FFFF0000"/>
      <name val="Calibri"/>
      <family val="2"/>
      <scheme val="minor"/>
    </font>
    <font>
      <sz val="9"/>
      <color rgb="FFFF0000"/>
      <name val="Aptos Narrow"/>
      <family val="2"/>
    </font>
    <font>
      <i/>
      <sz val="11"/>
      <color theme="1"/>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FFE699"/>
        <bgColor indexed="64"/>
      </patternFill>
    </fill>
  </fills>
  <borders count="25">
    <border>
      <left/>
      <right/>
      <top/>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5">
    <xf numFmtId="0" fontId="0" fillId="0" borderId="0"/>
    <xf numFmtId="0" fontId="3" fillId="0" borderId="0"/>
    <xf numFmtId="44" fontId="6" fillId="0" borderId="0" applyFont="0" applyFill="0" applyBorder="0" applyAlignment="0" applyProtection="0"/>
    <xf numFmtId="0" fontId="8" fillId="0" borderId="0" applyNumberFormat="0" applyFill="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6" applyNumberFormat="0" applyAlignment="0" applyProtection="0"/>
    <xf numFmtId="0" fontId="16" fillId="6" borderId="7" applyNumberFormat="0" applyAlignment="0" applyProtection="0"/>
    <xf numFmtId="0" fontId="17" fillId="6" borderId="6" applyNumberFormat="0" applyAlignment="0" applyProtection="0"/>
    <xf numFmtId="0" fontId="18" fillId="0" borderId="8" applyNumberFormat="0" applyFill="0" applyAlignment="0" applyProtection="0"/>
    <xf numFmtId="0" fontId="19" fillId="7" borderId="9" applyNumberFormat="0" applyAlignment="0" applyProtection="0"/>
    <xf numFmtId="0" fontId="4" fillId="0" borderId="0" applyNumberFormat="0" applyFill="0" applyBorder="0" applyAlignment="0" applyProtection="0"/>
    <xf numFmtId="0" fontId="6" fillId="8" borderId="10" applyNumberFormat="0" applyFont="0" applyAlignment="0" applyProtection="0"/>
    <xf numFmtId="0" fontId="20" fillId="0" borderId="0" applyNumberFormat="0" applyFill="0" applyBorder="0" applyAlignment="0" applyProtection="0"/>
    <xf numFmtId="0" fontId="1" fillId="0" borderId="11" applyNumberFormat="0" applyFill="0" applyAlignment="0" applyProtection="0"/>
    <xf numFmtId="0" fontId="21"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1"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1"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1"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1"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1"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2" fillId="0" borderId="0" applyNumberFormat="0" applyFill="0" applyBorder="0" applyAlignment="0" applyProtection="0"/>
  </cellStyleXfs>
  <cellXfs count="71">
    <xf numFmtId="0" fontId="0" fillId="0" borderId="0" xfId="0"/>
    <xf numFmtId="0" fontId="7" fillId="0" borderId="0" xfId="0" applyFont="1"/>
    <xf numFmtId="0" fontId="7" fillId="0" borderId="0" xfId="0" applyFont="1" applyAlignment="1">
      <alignment horizontal="left"/>
    </xf>
    <xf numFmtId="0" fontId="5" fillId="0" borderId="0" xfId="0" applyFont="1"/>
    <xf numFmtId="0" fontId="7" fillId="0" borderId="0" xfId="0" applyFont="1" applyAlignment="1">
      <alignment horizontal="center"/>
    </xf>
    <xf numFmtId="0" fontId="5" fillId="0" borderId="0" xfId="0" applyFont="1" applyAlignment="1">
      <alignment horizontal="left"/>
    </xf>
    <xf numFmtId="14" fontId="7" fillId="0" borderId="0" xfId="0" applyNumberFormat="1" applyFont="1"/>
    <xf numFmtId="0" fontId="24" fillId="0" borderId="0" xfId="0" applyFont="1"/>
    <xf numFmtId="44" fontId="7" fillId="0" borderId="0" xfId="2" applyFont="1" applyFill="1" applyBorder="1"/>
    <xf numFmtId="0" fontId="7" fillId="33" borderId="0" xfId="0" applyFont="1" applyFill="1"/>
    <xf numFmtId="0" fontId="7" fillId="33" borderId="0" xfId="0" applyFont="1" applyFill="1" applyAlignment="1">
      <alignment horizontal="left"/>
    </xf>
    <xf numFmtId="0" fontId="7" fillId="33" borderId="0" xfId="0" applyFont="1" applyFill="1" applyAlignment="1">
      <alignment wrapText="1"/>
    </xf>
    <xf numFmtId="0" fontId="7" fillId="33" borderId="0" xfId="0" applyFont="1" applyFill="1" applyAlignment="1">
      <alignment horizontal="center"/>
    </xf>
    <xf numFmtId="0" fontId="7" fillId="33" borderId="0" xfId="0" applyFont="1" applyFill="1" applyAlignment="1">
      <alignment horizontal="left" wrapText="1"/>
    </xf>
    <xf numFmtId="44" fontId="7" fillId="33" borderId="0" xfId="2" applyFont="1" applyFill="1" applyBorder="1" applyAlignment="1">
      <alignment wrapText="1"/>
    </xf>
    <xf numFmtId="0" fontId="22" fillId="0" borderId="0" xfId="44" applyFill="1" applyBorder="1"/>
    <xf numFmtId="0" fontId="7" fillId="0" borderId="0" xfId="0" applyFont="1" applyAlignment="1">
      <alignment horizontal="right"/>
    </xf>
    <xf numFmtId="0" fontId="5" fillId="0" borderId="0" xfId="0" applyFont="1" applyAlignment="1">
      <alignment horizontal="right"/>
    </xf>
    <xf numFmtId="44" fontId="7" fillId="33" borderId="0" xfId="2" applyFont="1" applyFill="1" applyBorder="1" applyAlignment="1">
      <alignment horizontal="center" wrapText="1"/>
    </xf>
    <xf numFmtId="44" fontId="7" fillId="33" borderId="0" xfId="2" quotePrefix="1" applyFont="1" applyFill="1" applyBorder="1" applyAlignment="1">
      <alignment horizontal="center" wrapText="1"/>
    </xf>
    <xf numFmtId="44" fontId="7" fillId="0" borderId="0" xfId="2" applyFont="1" applyFill="1" applyBorder="1" applyAlignment="1">
      <alignment horizontal="right"/>
    </xf>
    <xf numFmtId="44" fontId="24" fillId="0" borderId="0" xfId="2" applyFont="1" applyFill="1" applyBorder="1"/>
    <xf numFmtId="0" fontId="26" fillId="0" borderId="0" xfId="0" applyFont="1"/>
    <xf numFmtId="0" fontId="26" fillId="33" borderId="0" xfId="0" applyFont="1" applyFill="1"/>
    <xf numFmtId="0" fontId="24" fillId="0" borderId="0" xfId="0" applyFont="1" applyAlignment="1">
      <alignment horizontal="left"/>
    </xf>
    <xf numFmtId="0" fontId="27" fillId="0" borderId="0" xfId="0" applyFont="1" applyAlignment="1">
      <alignment vertical="center" wrapText="1"/>
    </xf>
    <xf numFmtId="0" fontId="0" fillId="0" borderId="0" xfId="0" applyAlignment="1">
      <alignment vertical="center" wrapText="1"/>
    </xf>
    <xf numFmtId="0" fontId="28" fillId="0" borderId="0" xfId="0" applyFont="1" applyAlignment="1">
      <alignment vertical="center" wrapText="1"/>
    </xf>
    <xf numFmtId="0" fontId="1" fillId="0" borderId="0" xfId="0" applyFont="1" applyAlignment="1">
      <alignment vertical="center" wrapText="1"/>
    </xf>
    <xf numFmtId="0" fontId="23" fillId="0" borderId="0" xfId="0" applyFont="1" applyAlignment="1">
      <alignment vertical="center" wrapText="1"/>
    </xf>
    <xf numFmtId="0" fontId="30" fillId="0" borderId="0" xfId="0" applyFont="1" applyAlignment="1">
      <alignment vertical="center" wrapText="1"/>
    </xf>
    <xf numFmtId="0" fontId="29" fillId="0" borderId="0" xfId="0" applyFont="1" applyAlignment="1">
      <alignment vertical="center" wrapText="1"/>
    </xf>
    <xf numFmtId="0" fontId="31" fillId="0" borderId="0" xfId="0" applyFont="1" applyAlignment="1">
      <alignment vertical="center" wrapText="1"/>
    </xf>
    <xf numFmtId="0" fontId="0" fillId="0" borderId="0" xfId="0" applyAlignment="1">
      <alignment wrapText="1"/>
    </xf>
    <xf numFmtId="44" fontId="7" fillId="0" borderId="0" xfId="2" applyFont="1" applyFill="1" applyBorder="1" applyAlignment="1">
      <alignment horizontal="left"/>
    </xf>
    <xf numFmtId="14" fontId="7" fillId="33" borderId="0" xfId="0" applyNumberFormat="1" applyFont="1" applyFill="1" applyAlignment="1">
      <alignment wrapText="1"/>
    </xf>
    <xf numFmtId="0" fontId="24" fillId="33" borderId="0" xfId="0" applyFont="1" applyFill="1" applyAlignment="1">
      <alignment wrapText="1"/>
    </xf>
    <xf numFmtId="0" fontId="7" fillId="0" borderId="22" xfId="0" applyFont="1" applyBorder="1"/>
    <xf numFmtId="0" fontId="7" fillId="0" borderId="23" xfId="0" applyFont="1" applyBorder="1"/>
    <xf numFmtId="0" fontId="7" fillId="0" borderId="24" xfId="0" applyFont="1" applyBorder="1"/>
    <xf numFmtId="0" fontId="34" fillId="0" borderId="0" xfId="0" applyFont="1"/>
    <xf numFmtId="0" fontId="0" fillId="0" borderId="0" xfId="0" applyAlignment="1">
      <alignment horizontal="left"/>
    </xf>
    <xf numFmtId="0" fontId="0" fillId="0" borderId="0" xfId="0" applyAlignment="1">
      <alignment horizontal="center"/>
    </xf>
    <xf numFmtId="0" fontId="5" fillId="33" borderId="0" xfId="0" applyFont="1" applyFill="1" applyAlignment="1">
      <alignment horizontal="left" vertical="top"/>
    </xf>
    <xf numFmtId="44" fontId="7" fillId="0" borderId="0" xfId="2" applyFont="1" applyFill="1"/>
    <xf numFmtId="44" fontId="7" fillId="0" borderId="0" xfId="2" applyFont="1" applyFill="1" applyBorder="1" applyAlignment="1">
      <alignment vertical="top"/>
    </xf>
    <xf numFmtId="0" fontId="7" fillId="34" borderId="0" xfId="0" applyFont="1" applyFill="1" applyAlignment="1">
      <alignment horizontal="left"/>
    </xf>
    <xf numFmtId="0" fontId="0" fillId="34" borderId="0" xfId="0" applyFill="1"/>
    <xf numFmtId="0" fontId="34" fillId="34" borderId="0" xfId="0" applyFont="1" applyFill="1"/>
    <xf numFmtId="0" fontId="0" fillId="34" borderId="0" xfId="0" applyFill="1" applyAlignment="1">
      <alignment horizontal="left"/>
    </xf>
    <xf numFmtId="0" fontId="0" fillId="34" borderId="0" xfId="0" applyFill="1" applyAlignment="1">
      <alignment horizontal="center"/>
    </xf>
    <xf numFmtId="0" fontId="0" fillId="0" borderId="0" xfId="0" applyAlignment="1">
      <alignment vertical="top"/>
    </xf>
    <xf numFmtId="44" fontId="32" fillId="0" borderId="0" xfId="2" applyFont="1" applyFill="1" applyBorder="1" applyAlignment="1">
      <alignment horizontal="right" wrapText="1"/>
    </xf>
    <xf numFmtId="0" fontId="7" fillId="0" borderId="16" xfId="0" applyFont="1" applyBorder="1" applyAlignment="1">
      <alignment horizontal="left" vertical="top" wrapText="1"/>
    </xf>
    <xf numFmtId="0" fontId="7" fillId="0" borderId="17" xfId="0" applyFont="1" applyBorder="1" applyAlignment="1">
      <alignment horizontal="left" vertical="top" wrapText="1"/>
    </xf>
    <xf numFmtId="14" fontId="7" fillId="0" borderId="17" xfId="0" applyNumberFormat="1" applyFont="1" applyBorder="1" applyAlignment="1">
      <alignment horizontal="left" vertical="top" wrapText="1"/>
    </xf>
    <xf numFmtId="0" fontId="7" fillId="0" borderId="18" xfId="0" applyFont="1" applyBorder="1" applyAlignment="1">
      <alignment horizontal="left" vertical="top" wrapText="1"/>
    </xf>
    <xf numFmtId="0" fontId="7" fillId="0" borderId="1" xfId="0" applyFont="1" applyBorder="1" applyAlignment="1">
      <alignment horizontal="left" vertical="top" wrapText="1"/>
    </xf>
    <xf numFmtId="0" fontId="7" fillId="0" borderId="0" xfId="0" applyFont="1" applyAlignment="1">
      <alignment horizontal="left" vertical="top" wrapText="1"/>
    </xf>
    <xf numFmtId="14" fontId="7" fillId="0" borderId="0" xfId="0" applyNumberFormat="1" applyFont="1" applyAlignment="1">
      <alignment horizontal="left" vertical="top" wrapText="1"/>
    </xf>
    <xf numFmtId="0" fontId="7" fillId="0" borderId="2"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14" fontId="7" fillId="0" borderId="20" xfId="0" applyNumberFormat="1" applyFont="1" applyBorder="1" applyAlignment="1">
      <alignment horizontal="left" vertical="top" wrapText="1"/>
    </xf>
    <xf numFmtId="0" fontId="7" fillId="0" borderId="21" xfId="0" applyFont="1" applyBorder="1" applyAlignment="1">
      <alignment horizontal="left" vertical="top" wrapText="1"/>
    </xf>
    <xf numFmtId="0" fontId="7" fillId="0" borderId="0" xfId="0" applyFont="1" applyAlignment="1">
      <alignment horizontal="left"/>
    </xf>
    <xf numFmtId="14" fontId="7" fillId="0" borderId="0" xfId="0" applyNumberFormat="1" applyFont="1" applyAlignment="1">
      <alignment horizontal="left"/>
    </xf>
    <xf numFmtId="44" fontId="25" fillId="0" borderId="12" xfId="2" applyFont="1" applyFill="1" applyBorder="1" applyAlignment="1">
      <alignment horizontal="center" vertical="center"/>
    </xf>
    <xf numFmtId="44" fontId="25" fillId="0" borderId="13" xfId="2" applyFont="1" applyFill="1" applyBorder="1" applyAlignment="1">
      <alignment horizontal="center" vertical="center"/>
    </xf>
    <xf numFmtId="44" fontId="25" fillId="0" borderId="14" xfId="2" applyFont="1" applyFill="1" applyBorder="1" applyAlignment="1">
      <alignment horizontal="center" vertical="center"/>
    </xf>
    <xf numFmtId="44" fontId="25" fillId="0" borderId="15" xfId="2" applyFont="1" applyFill="1" applyBorder="1" applyAlignment="1">
      <alignment horizontal="center" vertical="center"/>
    </xf>
  </cellXfs>
  <cellStyles count="45">
    <cellStyle name="20 % - Accent1" xfId="21" builtinId="30" customBuiltin="1"/>
    <cellStyle name="20 % - Accent2" xfId="25" builtinId="34" customBuiltin="1"/>
    <cellStyle name="20 % - Accent3" xfId="29" builtinId="38" customBuiltin="1"/>
    <cellStyle name="20 % - Accent4" xfId="33" builtinId="42" customBuiltin="1"/>
    <cellStyle name="20 % - Accent5" xfId="37" builtinId="46" customBuiltin="1"/>
    <cellStyle name="20 % - Accent6" xfId="41" builtinId="50" customBuiltin="1"/>
    <cellStyle name="40 % - Accent1" xfId="22" builtinId="31" customBuiltin="1"/>
    <cellStyle name="40 % - Accent2" xfId="26" builtinId="35" customBuiltin="1"/>
    <cellStyle name="40 % - Accent3" xfId="30" builtinId="39" customBuiltin="1"/>
    <cellStyle name="40 % - Accent4" xfId="34" builtinId="43" customBuiltin="1"/>
    <cellStyle name="40 % - Accent5" xfId="38" builtinId="47" customBuiltin="1"/>
    <cellStyle name="40 % - Accent6" xfId="42" builtinId="51" customBuiltin="1"/>
    <cellStyle name="60 % - Accent1" xfId="23" builtinId="32" customBuiltin="1"/>
    <cellStyle name="60 % - Accent2" xfId="27" builtinId="36" customBuiltin="1"/>
    <cellStyle name="60 % - Accent3" xfId="31" builtinId="40" customBuiltin="1"/>
    <cellStyle name="60 % - Accent4" xfId="35" builtinId="44" customBuiltin="1"/>
    <cellStyle name="60 % - Accent5" xfId="39" builtinId="48" customBuiltin="1"/>
    <cellStyle name="60 %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Avertissement" xfId="16" builtinId="11" customBuiltin="1"/>
    <cellStyle name="Calcul" xfId="13" builtinId="22" customBuiltin="1"/>
    <cellStyle name="Cellule liée" xfId="14" builtinId="24" customBuiltin="1"/>
    <cellStyle name="Entrée" xfId="11" builtinId="20" customBuiltin="1"/>
    <cellStyle name="Insatisfaisant" xfId="9" builtinId="27" customBuiltin="1"/>
    <cellStyle name="Lien hypertexte" xfId="44" builtinId="8"/>
    <cellStyle name="Monétaire" xfId="2" builtinId="4"/>
    <cellStyle name="Neutre" xfId="10" builtinId="28" customBuiltin="1"/>
    <cellStyle name="Normal" xfId="0" builtinId="0"/>
    <cellStyle name="Normal 2" xfId="1" xr:uid="{7F83D692-63F4-47F4-9AFC-66E9B62C0591}"/>
    <cellStyle name="Note" xfId="17" builtinId="10" customBuiltin="1"/>
    <cellStyle name="Satisfaisant" xfId="8" builtinId="26" customBuiltin="1"/>
    <cellStyle name="Sortie" xfId="12" builtinId="21" customBuiltin="1"/>
    <cellStyle name="Texte explicatif" xfId="18" builtinId="53" customBuiltin="1"/>
    <cellStyle name="Titre" xfId="3" builtinId="15" customBuiltin="1"/>
    <cellStyle name="Titre 1" xfId="4" builtinId="16" customBuiltin="1"/>
    <cellStyle name="Titre 2" xfId="5" builtinId="17" customBuiltin="1"/>
    <cellStyle name="Titre 3" xfId="6" builtinId="18" customBuiltin="1"/>
    <cellStyle name="Titre 4" xfId="7" builtinId="19" customBuiltin="1"/>
    <cellStyle name="Total" xfId="19" builtinId="25" customBuiltin="1"/>
    <cellStyle name="Vérification" xfId="15" builtinId="23" customBuiltin="1"/>
  </cellStyles>
  <dxfs count="4">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byseed@lecouf.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8B217-52DF-453B-AA55-FFD29053F078}">
  <dimension ref="A1:X1703"/>
  <sheetViews>
    <sheetView tabSelected="1" zoomScale="98" zoomScaleNormal="98" workbookViewId="0">
      <pane xSplit="11" ySplit="12" topLeftCell="N13" activePane="bottomRight" state="frozen"/>
      <selection pane="topRight" activeCell="L1" sqref="L1"/>
      <selection pane="bottomLeft" activeCell="A13" sqref="A13"/>
      <selection pane="bottomRight" activeCell="U19" sqref="U19"/>
    </sheetView>
  </sheetViews>
  <sheetFormatPr baseColWidth="10" defaultColWidth="11.44140625" defaultRowHeight="14.4" x14ac:dyDescent="0.3"/>
  <cols>
    <col min="1" max="1" width="12" style="1" bestFit="1" customWidth="1"/>
    <col min="2" max="3" width="14.33203125" style="1" customWidth="1"/>
    <col min="4" max="4" width="19.33203125" style="1" customWidth="1"/>
    <col min="5" max="5" width="22" style="2" customWidth="1"/>
    <col min="6" max="6" width="11" style="1" customWidth="1"/>
    <col min="7" max="7" width="6.77734375" style="4" customWidth="1"/>
    <col min="8" max="8" width="10.6640625" style="4" customWidth="1"/>
    <col min="9" max="9" width="8.77734375" style="2" customWidth="1"/>
    <col min="10" max="10" width="5.109375" style="1" customWidth="1"/>
    <col min="11" max="11" width="10.5546875" style="6" bestFit="1" customWidth="1"/>
    <col min="12" max="20" width="10.6640625" style="8" customWidth="1"/>
    <col min="21" max="21" width="8" style="1" customWidth="1"/>
    <col min="22" max="22" width="8" style="22" bestFit="1" customWidth="1"/>
    <col min="23" max="23" width="10.6640625" style="8" customWidth="1"/>
    <col min="24" max="24" width="11.44140625" style="7"/>
    <col min="25" max="16384" width="11.44140625" style="1"/>
  </cols>
  <sheetData>
    <row r="1" spans="1:24" ht="9" customHeight="1" thickBot="1" x14ac:dyDescent="0.35">
      <c r="J1" s="1" t="s">
        <v>4352</v>
      </c>
    </row>
    <row r="2" spans="1:24" ht="21" customHeight="1" x14ac:dyDescent="0.3">
      <c r="B2" s="3" t="s">
        <v>2663</v>
      </c>
      <c r="D2" s="16" t="s">
        <v>2668</v>
      </c>
      <c r="E2" s="5"/>
      <c r="H2" s="16" t="s">
        <v>2673</v>
      </c>
      <c r="I2" s="66"/>
      <c r="J2" s="66"/>
      <c r="K2" s="66"/>
      <c r="L2" s="34"/>
      <c r="M2" s="34"/>
      <c r="U2" s="20" t="s">
        <v>2682</v>
      </c>
      <c r="V2" s="67">
        <f>5+SUM(W13:W1692)</f>
        <v>5</v>
      </c>
      <c r="W2" s="68"/>
    </row>
    <row r="3" spans="1:24" ht="15" customHeight="1" thickBot="1" x14ac:dyDescent="0.35">
      <c r="B3" s="1" t="s">
        <v>3518</v>
      </c>
      <c r="D3" s="16" t="s">
        <v>2669</v>
      </c>
      <c r="H3" s="16" t="s">
        <v>2674</v>
      </c>
      <c r="I3" s="65"/>
      <c r="J3" s="65"/>
      <c r="K3" s="66"/>
      <c r="L3" s="34"/>
      <c r="M3" s="34"/>
      <c r="U3" s="20" t="s">
        <v>2683</v>
      </c>
      <c r="V3" s="69"/>
      <c r="W3" s="70"/>
    </row>
    <row r="4" spans="1:24" x14ac:dyDescent="0.3">
      <c r="B4" s="1" t="s">
        <v>3519</v>
      </c>
      <c r="D4" s="16" t="s">
        <v>2670</v>
      </c>
      <c r="H4" s="4" t="s">
        <v>2675</v>
      </c>
      <c r="I4" s="65"/>
      <c r="J4" s="65"/>
      <c r="K4" s="66"/>
      <c r="L4" s="34"/>
      <c r="M4" s="34"/>
      <c r="W4" s="21" t="s">
        <v>2684</v>
      </c>
    </row>
    <row r="5" spans="1:24" x14ac:dyDescent="0.3">
      <c r="B5" s="1" t="s">
        <v>3520</v>
      </c>
      <c r="D5" s="16" t="s">
        <v>2671</v>
      </c>
      <c r="H5" s="16" t="s">
        <v>2676</v>
      </c>
      <c r="I5" s="53"/>
      <c r="J5" s="54"/>
      <c r="K5" s="55"/>
      <c r="L5" s="54"/>
      <c r="M5" s="56"/>
    </row>
    <row r="6" spans="1:24" x14ac:dyDescent="0.3">
      <c r="B6" s="15" t="s">
        <v>2664</v>
      </c>
      <c r="D6" s="17" t="s">
        <v>2672</v>
      </c>
      <c r="I6" s="57"/>
      <c r="J6" s="58"/>
      <c r="K6" s="59"/>
      <c r="L6" s="58"/>
      <c r="M6" s="60"/>
      <c r="W6" s="52" t="s">
        <v>3517</v>
      </c>
      <c r="X6" s="52"/>
    </row>
    <row r="7" spans="1:24" ht="8.4" customHeight="1" x14ac:dyDescent="0.3">
      <c r="I7" s="61"/>
      <c r="J7" s="62"/>
      <c r="K7" s="63"/>
      <c r="L7" s="62"/>
      <c r="M7" s="64"/>
      <c r="W7" s="52"/>
      <c r="X7" s="52"/>
    </row>
    <row r="8" spans="1:24" ht="14.4" customHeight="1" x14ac:dyDescent="0.3">
      <c r="B8" s="1" t="s">
        <v>2665</v>
      </c>
      <c r="E8" s="46" t="s">
        <v>3522</v>
      </c>
      <c r="W8" s="52"/>
      <c r="X8" s="52"/>
    </row>
    <row r="9" spans="1:24" x14ac:dyDescent="0.3">
      <c r="B9" s="1" t="s">
        <v>2666</v>
      </c>
      <c r="E9" s="2" t="s">
        <v>2677</v>
      </c>
      <c r="G9" s="24"/>
      <c r="L9" s="8" t="s">
        <v>2680</v>
      </c>
      <c r="W9" s="52"/>
      <c r="X9" s="52"/>
    </row>
    <row r="10" spans="1:24" x14ac:dyDescent="0.3">
      <c r="B10" s="1" t="s">
        <v>2667</v>
      </c>
      <c r="L10" s="8" t="s">
        <v>2681</v>
      </c>
      <c r="W10" s="52"/>
      <c r="X10" s="52"/>
    </row>
    <row r="11" spans="1:24" ht="6.6" customHeight="1" x14ac:dyDescent="0.3"/>
    <row r="12" spans="1:24" ht="30" customHeight="1" thickBot="1" x14ac:dyDescent="0.35">
      <c r="A12" s="9" t="s">
        <v>2650</v>
      </c>
      <c r="B12" s="9" t="s">
        <v>0</v>
      </c>
      <c r="C12" s="9" t="s">
        <v>1</v>
      </c>
      <c r="D12" s="9" t="s">
        <v>2</v>
      </c>
      <c r="E12" s="10" t="s">
        <v>3</v>
      </c>
      <c r="F12" s="11" t="s">
        <v>2651</v>
      </c>
      <c r="G12" s="12" t="s">
        <v>2439</v>
      </c>
      <c r="H12" s="9" t="s">
        <v>2440</v>
      </c>
      <c r="I12" s="13" t="s">
        <v>2652</v>
      </c>
      <c r="J12" s="9" t="s">
        <v>2653</v>
      </c>
      <c r="K12" s="35" t="s">
        <v>2685</v>
      </c>
      <c r="L12" s="18" t="s">
        <v>2654</v>
      </c>
      <c r="M12" s="18" t="s">
        <v>2655</v>
      </c>
      <c r="N12" s="18" t="s">
        <v>2656</v>
      </c>
      <c r="O12" s="19" t="s">
        <v>2657</v>
      </c>
      <c r="P12" s="18" t="s">
        <v>2658</v>
      </c>
      <c r="Q12" s="18" t="s">
        <v>2659</v>
      </c>
      <c r="R12" s="18" t="s">
        <v>2660</v>
      </c>
      <c r="S12" s="18" t="s">
        <v>2661</v>
      </c>
      <c r="T12" s="18" t="s">
        <v>2662</v>
      </c>
      <c r="U12" s="43" t="s">
        <v>2678</v>
      </c>
      <c r="V12" s="23"/>
      <c r="W12" s="14" t="s">
        <v>2679</v>
      </c>
      <c r="X12" s="36" t="s">
        <v>3516</v>
      </c>
    </row>
    <row r="13" spans="1:24" x14ac:dyDescent="0.3">
      <c r="A13" s="47" t="s">
        <v>4356</v>
      </c>
      <c r="B13" s="48" t="s">
        <v>4526</v>
      </c>
      <c r="C13" s="48" t="s">
        <v>551</v>
      </c>
      <c r="D13" s="47" t="s">
        <v>4527</v>
      </c>
      <c r="E13" s="49" t="s">
        <v>4528</v>
      </c>
      <c r="F13" s="47">
        <v>90</v>
      </c>
      <c r="G13" s="50" t="s">
        <v>2450</v>
      </c>
      <c r="H13" s="49" t="s">
        <v>2479</v>
      </c>
      <c r="I13" s="47">
        <v>1000</v>
      </c>
      <c r="J13" s="47" t="s">
        <v>7</v>
      </c>
      <c r="K13"/>
      <c r="L13" s="44">
        <v>375</v>
      </c>
      <c r="M13" s="44">
        <v>180</v>
      </c>
      <c r="N13" s="44">
        <v>52.5</v>
      </c>
      <c r="O13" s="44">
        <v>24</v>
      </c>
      <c r="P13" s="44">
        <v>15</v>
      </c>
      <c r="Q13" s="44">
        <v>7.5</v>
      </c>
      <c r="R13" s="8">
        <v>3</v>
      </c>
      <c r="S13" s="44">
        <v>0</v>
      </c>
      <c r="T13" s="8">
        <v>0</v>
      </c>
      <c r="U13" s="37"/>
      <c r="V13" s="22" t="str">
        <f>IF(J13="KG", "grammes", "graines")</f>
        <v>grammes</v>
      </c>
      <c r="W13" s="8" cm="1">
        <f t="array" ref="W13">IF(J13="KG", _xlfn.IFS(U13&lt;0.49,(U13*(T13/0.25)),U13&lt;1,(U13*(S13/0.5)),U13&lt;9.99,(U13*(P13/5)),U13&lt;24.99,(U13*(O13/10)),U13&lt;99.99,(U13*(N13/25)),U13&lt;249.99,(U13*(M13/100)),U13&gt;249.99,(U13*(L13/250))), _xlfn.IFS(U13&lt;99,(U13*(T13/50)),U13&lt;249,(U13*(S13/100)),U13&lt;999,(U13*(R13/250)),U13&lt;2499,(U13*(O13/1000)),U13&lt;4999,(U13*(N13/2500)),U13&lt;9999,(U13*(M13/5000)),U13&gt;9999,(U13*(L13/10000))))</f>
        <v>0</v>
      </c>
      <c r="X13" s="7">
        <f>U13*F13</f>
        <v>0</v>
      </c>
    </row>
    <row r="14" spans="1:24" x14ac:dyDescent="0.3">
      <c r="A14" t="s">
        <v>1617</v>
      </c>
      <c r="B14" s="40" t="s">
        <v>820</v>
      </c>
      <c r="C14" s="40" t="s">
        <v>416</v>
      </c>
      <c r="D14" t="s">
        <v>821</v>
      </c>
      <c r="E14" s="41" t="s">
        <v>416</v>
      </c>
      <c r="F14">
        <v>5</v>
      </c>
      <c r="G14" s="42" t="s">
        <v>2450</v>
      </c>
      <c r="H14" s="41" t="s">
        <v>2479</v>
      </c>
      <c r="I14">
        <v>100</v>
      </c>
      <c r="J14" t="s">
        <v>7</v>
      </c>
      <c r="K14"/>
      <c r="L14" s="44">
        <v>337.5</v>
      </c>
      <c r="M14" s="44">
        <v>162</v>
      </c>
      <c r="N14" s="44">
        <v>47.25</v>
      </c>
      <c r="O14" s="44">
        <v>21.6</v>
      </c>
      <c r="P14" s="44">
        <v>13.5</v>
      </c>
      <c r="Q14" s="44">
        <v>0</v>
      </c>
      <c r="R14" s="8">
        <v>0</v>
      </c>
      <c r="S14" s="44">
        <v>0</v>
      </c>
      <c r="T14" s="8">
        <v>0</v>
      </c>
      <c r="U14" s="38"/>
      <c r="V14" s="22" t="str">
        <f t="shared" ref="V14:V77" si="0">IF(J14="KG", "grammes", "graines")</f>
        <v>grammes</v>
      </c>
      <c r="W14" s="8" cm="1">
        <f t="array" ref="W14">IF(J14="KG", _xlfn.IFS(U14&lt;0.49,(U14*(T14/0.25)),U14&lt;1,(U14*(S14/0.5)),U14&lt;9.99,(U14*(P14/5)),U14&lt;24.99,(U14*(O14/10)),U14&lt;99.99,(U14*(N14/25)),U14&lt;249.99,(U14*(M14/100)),U14&gt;249.99,(U14*(L14/250))), _xlfn.IFS(U14&lt;99,(U14*(T14/50)),U14&lt;249,(U14*(S14/100)),U14&lt;999,(U14*(R14/250)),U14&lt;2499,(U14*(O14/1000)),U14&lt;4999,(U14*(N14/2500)),U14&lt;9999,(U14*(M14/5000)),U14&gt;9999,(U14*(L14/10000))))</f>
        <v>0</v>
      </c>
      <c r="X14" s="7">
        <f t="shared" ref="X14:X21" si="1">U14*F14</f>
        <v>0</v>
      </c>
    </row>
    <row r="15" spans="1:24" x14ac:dyDescent="0.3">
      <c r="A15" s="47" t="s">
        <v>4357</v>
      </c>
      <c r="B15" s="48" t="s">
        <v>4529</v>
      </c>
      <c r="C15" s="48" t="s">
        <v>4530</v>
      </c>
      <c r="D15" s="47" t="s">
        <v>4531</v>
      </c>
      <c r="E15" s="49" t="s">
        <v>4532</v>
      </c>
      <c r="F15" s="47">
        <v>55</v>
      </c>
      <c r="G15" s="50" t="s">
        <v>2450</v>
      </c>
      <c r="H15" s="49" t="s">
        <v>2479</v>
      </c>
      <c r="I15" s="47">
        <v>8000</v>
      </c>
      <c r="J15" s="47" t="s">
        <v>7</v>
      </c>
      <c r="K15"/>
      <c r="L15" s="44">
        <v>843.75</v>
      </c>
      <c r="M15" s="44">
        <v>405</v>
      </c>
      <c r="N15" s="44">
        <v>118.13</v>
      </c>
      <c r="O15" s="44">
        <v>54</v>
      </c>
      <c r="P15" s="44">
        <v>33.75</v>
      </c>
      <c r="Q15" s="44">
        <v>16.88</v>
      </c>
      <c r="R15" s="8">
        <v>6.75</v>
      </c>
      <c r="S15" s="44">
        <v>0</v>
      </c>
      <c r="T15" s="8">
        <v>0</v>
      </c>
      <c r="U15" s="38"/>
      <c r="V15" s="22" t="str">
        <f t="shared" si="0"/>
        <v>grammes</v>
      </c>
      <c r="W15" s="8" cm="1">
        <f t="array" ref="W15">IF(J15="KG", _xlfn.IFS(U15&lt;0.49,(U15*(T15/0.25)),U15&lt;1,(U15*(S15/0.5)),U15&lt;9.99,(U15*(P15/5)),U15&lt;24.99,(U15*(O15/10)),U15&lt;99.99,(U15*(N15/25)),U15&lt;249.99,(U15*(M15/100)),U15&gt;249.99,(U15*(L15/250))), _xlfn.IFS(U15&lt;99,(U15*(T15/50)),U15&lt;249,(U15*(S15/100)),U15&lt;999,(U15*(R15/250)),U15&lt;2499,(U15*(O15/1000)),U15&lt;4999,(U15*(N15/2500)),U15&lt;9999,(U15*(M15/5000)),U15&gt;9999,(U15*(L15/10000))))</f>
        <v>0</v>
      </c>
      <c r="X15" s="7">
        <f t="shared" si="1"/>
        <v>0</v>
      </c>
    </row>
    <row r="16" spans="1:24" x14ac:dyDescent="0.3">
      <c r="A16" s="47" t="s">
        <v>4358</v>
      </c>
      <c r="B16" s="48" t="s">
        <v>4529</v>
      </c>
      <c r="C16" s="48" t="s">
        <v>4533</v>
      </c>
      <c r="D16" s="47" t="s">
        <v>4531</v>
      </c>
      <c r="E16" s="49" t="s">
        <v>4534</v>
      </c>
      <c r="F16" s="47">
        <v>55</v>
      </c>
      <c r="G16" s="50" t="s">
        <v>2450</v>
      </c>
      <c r="H16" s="49" t="s">
        <v>2479</v>
      </c>
      <c r="I16" s="47">
        <v>7000</v>
      </c>
      <c r="J16" s="47" t="s">
        <v>7</v>
      </c>
      <c r="K16"/>
      <c r="L16" s="44">
        <v>1000</v>
      </c>
      <c r="M16" s="44">
        <v>480</v>
      </c>
      <c r="N16" s="44">
        <v>140</v>
      </c>
      <c r="O16" s="44">
        <v>64</v>
      </c>
      <c r="P16" s="44">
        <v>40</v>
      </c>
      <c r="Q16" s="44">
        <v>20</v>
      </c>
      <c r="R16" s="8">
        <v>8</v>
      </c>
      <c r="S16" s="44">
        <v>0</v>
      </c>
      <c r="T16" s="8">
        <v>0</v>
      </c>
      <c r="U16" s="38"/>
      <c r="V16" s="22" t="str">
        <f t="shared" si="0"/>
        <v>grammes</v>
      </c>
      <c r="W16" s="8" cm="1">
        <f t="array" ref="W16">IF(J16="KG", _xlfn.IFS(U16&lt;0.49,(U16*(T16/0.25)),U16&lt;1,(U16*(S16/0.5)),U16&lt;9.99,(U16*(P16/5)),U16&lt;24.99,(U16*(O16/10)),U16&lt;99.99,(U16*(N16/25)),U16&lt;249.99,(U16*(M16/100)),U16&gt;249.99,(U16*(L16/250))), _xlfn.IFS(U16&lt;99,(U16*(T16/50)),U16&lt;249,(U16*(S16/100)),U16&lt;999,(U16*(R16/250)),U16&lt;2499,(U16*(O16/1000)),U16&lt;4999,(U16*(N16/2500)),U16&lt;9999,(U16*(M16/5000)),U16&gt;9999,(U16*(L16/10000))))</f>
        <v>0</v>
      </c>
      <c r="X16" s="7">
        <f t="shared" si="1"/>
        <v>0</v>
      </c>
    </row>
    <row r="17" spans="1:24" x14ac:dyDescent="0.3">
      <c r="A17" t="s">
        <v>1618</v>
      </c>
      <c r="B17" s="40" t="s">
        <v>151</v>
      </c>
      <c r="C17" s="40" t="s">
        <v>533</v>
      </c>
      <c r="D17" t="s">
        <v>534</v>
      </c>
      <c r="E17" s="41" t="s">
        <v>535</v>
      </c>
      <c r="F17">
        <v>6500</v>
      </c>
      <c r="G17" s="42" t="s">
        <v>2450</v>
      </c>
      <c r="H17" s="41" t="s">
        <v>2480</v>
      </c>
      <c r="I17">
        <v>160</v>
      </c>
      <c r="J17" t="s">
        <v>7</v>
      </c>
      <c r="K17"/>
      <c r="L17" s="44">
        <v>337.5</v>
      </c>
      <c r="M17" s="44">
        <v>162</v>
      </c>
      <c r="N17" s="44">
        <v>47.25</v>
      </c>
      <c r="O17" s="44">
        <v>21.6</v>
      </c>
      <c r="P17" s="44">
        <v>13.5</v>
      </c>
      <c r="Q17" s="44">
        <v>6.75</v>
      </c>
      <c r="R17" s="8">
        <v>2.7</v>
      </c>
      <c r="S17" s="44">
        <v>0</v>
      </c>
      <c r="T17" s="8">
        <v>0</v>
      </c>
      <c r="U17" s="38"/>
      <c r="V17" s="22" t="str">
        <f t="shared" si="0"/>
        <v>grammes</v>
      </c>
      <c r="W17" s="8" cm="1">
        <f t="array" ref="W17">IF(J17="KG", _xlfn.IFS(U17&lt;0.49,(U17*(T17/0.25)),U17&lt;1,(U17*(S17/0.5)),U17&lt;9.99,(U17*(P17/5)),U17&lt;24.99,(U17*(O17/10)),U17&lt;99.99,(U17*(N17/25)),U17&lt;249.99,(U17*(M17/100)),U17&gt;249.99,(U17*(L17/250))), _xlfn.IFS(U17&lt;99,(U17*(T17/50)),U17&lt;249,(U17*(S17/100)),U17&lt;999,(U17*(R17/250)),U17&lt;2499,(U17*(O17/1000)),U17&lt;4999,(U17*(N17/2500)),U17&lt;9999,(U17*(M17/5000)),U17&gt;9999,(U17*(L17/10000))))</f>
        <v>0</v>
      </c>
      <c r="X17" s="7">
        <f t="shared" si="1"/>
        <v>0</v>
      </c>
    </row>
    <row r="18" spans="1:24" x14ac:dyDescent="0.3">
      <c r="A18" t="s">
        <v>1619</v>
      </c>
      <c r="B18" s="40" t="s">
        <v>151</v>
      </c>
      <c r="C18" s="40" t="s">
        <v>45</v>
      </c>
      <c r="D18" t="s">
        <v>153</v>
      </c>
      <c r="E18" s="41" t="s">
        <v>846</v>
      </c>
      <c r="F18">
        <v>6800</v>
      </c>
      <c r="G18" s="42" t="s">
        <v>2451</v>
      </c>
      <c r="H18" s="41" t="s">
        <v>2480</v>
      </c>
      <c r="I18">
        <v>60</v>
      </c>
      <c r="J18" t="s">
        <v>7</v>
      </c>
      <c r="K18"/>
      <c r="L18" s="44">
        <v>1440</v>
      </c>
      <c r="M18" s="44">
        <v>720</v>
      </c>
      <c r="N18" s="44">
        <v>208.8</v>
      </c>
      <c r="O18" s="44">
        <v>93.6</v>
      </c>
      <c r="P18" s="44">
        <v>57.6</v>
      </c>
      <c r="Q18" s="44">
        <v>28.8</v>
      </c>
      <c r="R18" s="45">
        <v>11.52</v>
      </c>
      <c r="S18" s="44">
        <v>7.2</v>
      </c>
      <c r="T18" s="8">
        <v>3.6</v>
      </c>
      <c r="U18" s="38"/>
      <c r="V18" s="22" t="str">
        <f t="shared" si="0"/>
        <v>grammes</v>
      </c>
      <c r="W18" s="8" cm="1">
        <f t="array" ref="W18">IF(J18="KG", _xlfn.IFS(U18&lt;0.49,(U18*(T18/0.25)),U18&lt;1,(U18*(S18/0.5)),U18&lt;9.99,(U18*(P18/5)),U18&lt;24.99,(U18*(O18/10)),U18&lt;99.99,(U18*(N18/25)),U18&lt;249.99,(U18*(M18/100)),U18&gt;249.99,(U18*(L18/250))), _xlfn.IFS(U18&lt;99,(U18*(T18/50)),U18&lt;249,(U18*(S18/100)),U18&lt;999,(U18*(R18/250)),U18&lt;2499,(U18*(O18/1000)),U18&lt;4999,(U18*(N18/2500)),U18&lt;9999,(U18*(M18/5000)),U18&gt;9999,(U18*(L18/10000))))</f>
        <v>0</v>
      </c>
      <c r="X18" s="7">
        <f t="shared" si="1"/>
        <v>0</v>
      </c>
    </row>
    <row r="19" spans="1:24" x14ac:dyDescent="0.3">
      <c r="A19" t="s">
        <v>1621</v>
      </c>
      <c r="B19" s="40" t="s">
        <v>151</v>
      </c>
      <c r="C19" s="40" t="s">
        <v>152</v>
      </c>
      <c r="D19" t="s">
        <v>153</v>
      </c>
      <c r="E19" s="41" t="s">
        <v>990</v>
      </c>
      <c r="F19">
        <v>6000</v>
      </c>
      <c r="G19" s="42" t="s">
        <v>2450</v>
      </c>
      <c r="H19" s="41" t="s">
        <v>2480</v>
      </c>
      <c r="I19">
        <v>80</v>
      </c>
      <c r="J19" t="s">
        <v>7</v>
      </c>
      <c r="K19"/>
      <c r="L19" s="44">
        <v>150</v>
      </c>
      <c r="M19" s="44">
        <v>72</v>
      </c>
      <c r="N19" s="44">
        <v>21</v>
      </c>
      <c r="O19" s="44">
        <v>9.6</v>
      </c>
      <c r="P19" s="44">
        <v>6</v>
      </c>
      <c r="Q19" s="44">
        <v>3</v>
      </c>
      <c r="R19" s="8">
        <v>0</v>
      </c>
      <c r="S19" s="44">
        <v>0</v>
      </c>
      <c r="T19" s="8">
        <v>0</v>
      </c>
      <c r="U19" s="38"/>
      <c r="V19" s="22" t="str">
        <f t="shared" si="0"/>
        <v>grammes</v>
      </c>
      <c r="W19" s="8" cm="1">
        <f t="array" ref="W19">IF(J19="KG", _xlfn.IFS(U19&lt;0.49,(U19*(T19/0.25)),U19&lt;1,(U19*(S19/0.5)),U19&lt;9.99,(U19*(P19/5)),U19&lt;24.99,(U19*(O19/10)),U19&lt;99.99,(U19*(N19/25)),U19&lt;249.99,(U19*(M19/100)),U19&gt;249.99,(U19*(L19/250))), _xlfn.IFS(U19&lt;99,(U19*(T19/50)),U19&lt;249,(U19*(S19/100)),U19&lt;999,(U19*(R19/250)),U19&lt;2499,(U19*(O19/1000)),U19&lt;4999,(U19*(N19/2500)),U19&lt;9999,(U19*(M19/5000)),U19&gt;9999,(U19*(L19/10000))))</f>
        <v>0</v>
      </c>
      <c r="X19" s="7">
        <f t="shared" si="1"/>
        <v>0</v>
      </c>
    </row>
    <row r="20" spans="1:24" x14ac:dyDescent="0.3">
      <c r="A20" s="47" t="s">
        <v>4359</v>
      </c>
      <c r="B20" s="48" t="s">
        <v>151</v>
      </c>
      <c r="C20" s="48" t="s">
        <v>152</v>
      </c>
      <c r="D20" s="47" t="s">
        <v>153</v>
      </c>
      <c r="E20" s="49" t="s">
        <v>4535</v>
      </c>
      <c r="F20" s="47">
        <v>6000</v>
      </c>
      <c r="G20" s="50" t="s">
        <v>2450</v>
      </c>
      <c r="H20" s="49" t="s">
        <v>2480</v>
      </c>
      <c r="I20" s="47">
        <v>80</v>
      </c>
      <c r="J20" s="47" t="s">
        <v>7</v>
      </c>
      <c r="K20"/>
      <c r="L20" s="44">
        <v>250</v>
      </c>
      <c r="M20" s="44">
        <v>120</v>
      </c>
      <c r="N20" s="44">
        <v>35</v>
      </c>
      <c r="O20" s="44">
        <v>16</v>
      </c>
      <c r="P20" s="44">
        <v>10</v>
      </c>
      <c r="Q20" s="44">
        <v>5</v>
      </c>
      <c r="R20" s="8">
        <v>2</v>
      </c>
      <c r="S20" s="44">
        <v>0</v>
      </c>
      <c r="T20" s="8">
        <v>0</v>
      </c>
      <c r="U20" s="38"/>
      <c r="V20" s="22" t="str">
        <f t="shared" si="0"/>
        <v>grammes</v>
      </c>
      <c r="W20" s="8" cm="1">
        <f t="array" ref="W20">IF(J20="KG", _xlfn.IFS(U20&lt;0.49,(U20*(T20/0.25)),U20&lt;1,(U20*(S20/0.5)),U20&lt;9.99,(U20*(P20/5)),U20&lt;24.99,(U20*(O20/10)),U20&lt;99.99,(U20*(N20/25)),U20&lt;249.99,(U20*(M20/100)),U20&gt;249.99,(U20*(L20/250))), _xlfn.IFS(U20&lt;99,(U20*(T20/50)),U20&lt;249,(U20*(S20/100)),U20&lt;999,(U20*(R20/250)),U20&lt;2499,(U20*(O20/1000)),U20&lt;4999,(U20*(N20/2500)),U20&lt;9999,(U20*(M20/5000)),U20&gt;9999,(U20*(L20/10000))))</f>
        <v>0</v>
      </c>
      <c r="X20" s="7">
        <f t="shared" si="1"/>
        <v>0</v>
      </c>
    </row>
    <row r="21" spans="1:24" x14ac:dyDescent="0.3">
      <c r="A21" t="s">
        <v>1622</v>
      </c>
      <c r="B21" s="40" t="s">
        <v>151</v>
      </c>
      <c r="C21" s="40" t="s">
        <v>152</v>
      </c>
      <c r="D21" t="s">
        <v>153</v>
      </c>
      <c r="E21" s="41" t="s">
        <v>1402</v>
      </c>
      <c r="F21">
        <v>6000</v>
      </c>
      <c r="G21" s="42" t="s">
        <v>2450</v>
      </c>
      <c r="H21" s="41" t="s">
        <v>2480</v>
      </c>
      <c r="I21">
        <v>80</v>
      </c>
      <c r="J21" t="s">
        <v>7</v>
      </c>
      <c r="K21"/>
      <c r="L21" s="44">
        <v>375</v>
      </c>
      <c r="M21" s="44">
        <v>180</v>
      </c>
      <c r="N21" s="44">
        <v>52.5</v>
      </c>
      <c r="O21" s="44">
        <v>24</v>
      </c>
      <c r="P21" s="44">
        <v>15</v>
      </c>
      <c r="Q21" s="44">
        <v>7.5</v>
      </c>
      <c r="R21" s="8">
        <v>3</v>
      </c>
      <c r="S21" s="44">
        <v>0</v>
      </c>
      <c r="T21" s="8">
        <v>0</v>
      </c>
      <c r="U21" s="38"/>
      <c r="V21" s="22" t="str">
        <f t="shared" si="0"/>
        <v>grammes</v>
      </c>
      <c r="W21" s="8" cm="1">
        <f t="array" ref="W21">IF(J21="KG", _xlfn.IFS(U21&lt;0.49,(U21*(T21/0.25)),U21&lt;1,(U21*(S21/0.5)),U21&lt;9.99,(U21*(P21/5)),U21&lt;24.99,(U21*(O21/10)),U21&lt;99.99,(U21*(N21/25)),U21&lt;249.99,(U21*(M21/100)),U21&gt;249.99,(U21*(L21/250))), _xlfn.IFS(U21&lt;99,(U21*(T21/50)),U21&lt;249,(U21*(S21/100)),U21&lt;999,(U21*(R21/250)),U21&lt;2499,(U21*(O21/1000)),U21&lt;4999,(U21*(N21/2500)),U21&lt;9999,(U21*(M21/5000)),U21&gt;9999,(U21*(L21/10000))))</f>
        <v>0</v>
      </c>
      <c r="X21" s="7">
        <f t="shared" si="1"/>
        <v>0</v>
      </c>
    </row>
    <row r="22" spans="1:24" x14ac:dyDescent="0.3">
      <c r="A22" t="s">
        <v>1620</v>
      </c>
      <c r="B22" s="40" t="s">
        <v>151</v>
      </c>
      <c r="C22" s="40" t="s">
        <v>152</v>
      </c>
      <c r="D22" t="s">
        <v>153</v>
      </c>
      <c r="E22" s="41" t="s">
        <v>1396</v>
      </c>
      <c r="F22">
        <v>4200</v>
      </c>
      <c r="G22" s="42" t="s">
        <v>2451</v>
      </c>
      <c r="H22" s="41" t="s">
        <v>2480</v>
      </c>
      <c r="I22">
        <v>60</v>
      </c>
      <c r="J22" t="s">
        <v>17</v>
      </c>
      <c r="K22"/>
      <c r="L22" s="44">
        <v>120</v>
      </c>
      <c r="M22" s="44">
        <v>72</v>
      </c>
      <c r="N22" s="44">
        <v>42</v>
      </c>
      <c r="O22" s="44">
        <v>19.2</v>
      </c>
      <c r="P22" s="44">
        <v>18</v>
      </c>
      <c r="Q22" s="44">
        <v>12</v>
      </c>
      <c r="R22" s="8">
        <v>6</v>
      </c>
      <c r="S22" s="44">
        <v>0</v>
      </c>
      <c r="T22" s="8">
        <v>0</v>
      </c>
      <c r="U22" s="38"/>
      <c r="V22" s="22" t="str">
        <f t="shared" si="0"/>
        <v>graines</v>
      </c>
      <c r="W22" s="8" cm="1">
        <f t="array" ref="W22">IF(J22="KG", _xlfn.IFS(U22&lt;0.49,(U22*(T22/0.25)),U22&lt;1,(U22*(S22/0.5)),U22&lt;9.99,(U22*(P22/5)),U22&lt;24.99,(U22*(O22/10)),U22&lt;99.99,(U22*(N22/25)),U22&lt;249.99,(U22*(M22/100)),U22&gt;249.99,(U22*(L22/250))), _xlfn.IFS(U22&lt;99,(U22*(T22/50)),U22&lt;249,(U22*(S22/100)),U22&lt;999,(U22*(R22/250)),U22&lt;2499,(U22*(O22/1000)),U22&lt;4999,(U22*(N22/2500)),U22&lt;9999,(U22*(M22/5000)),U22&gt;9999,(U22*(L22/10000))))</f>
        <v>0</v>
      </c>
    </row>
    <row r="23" spans="1:24" x14ac:dyDescent="0.3">
      <c r="A23" s="47" t="s">
        <v>3524</v>
      </c>
      <c r="B23" s="48" t="s">
        <v>151</v>
      </c>
      <c r="C23" s="48" t="s">
        <v>442</v>
      </c>
      <c r="D23" s="47" t="s">
        <v>443</v>
      </c>
      <c r="E23" s="49" t="s">
        <v>3525</v>
      </c>
      <c r="F23" s="47">
        <v>3300</v>
      </c>
      <c r="G23" s="50" t="s">
        <v>2450</v>
      </c>
      <c r="H23" s="49" t="s">
        <v>2480</v>
      </c>
      <c r="I23" s="47">
        <v>100</v>
      </c>
      <c r="J23" s="47" t="s">
        <v>7</v>
      </c>
      <c r="K23"/>
      <c r="L23" s="44">
        <v>1600</v>
      </c>
      <c r="M23" s="44">
        <v>800</v>
      </c>
      <c r="N23" s="44">
        <v>232</v>
      </c>
      <c r="O23" s="44">
        <v>104</v>
      </c>
      <c r="P23" s="44">
        <v>64</v>
      </c>
      <c r="Q23" s="44">
        <v>32</v>
      </c>
      <c r="R23" s="45">
        <v>12.8</v>
      </c>
      <c r="S23" s="44">
        <v>8</v>
      </c>
      <c r="T23" s="8">
        <v>4</v>
      </c>
      <c r="U23" s="38"/>
      <c r="V23" s="22" t="str">
        <f t="shared" si="0"/>
        <v>grammes</v>
      </c>
      <c r="W23" s="8" cm="1">
        <f t="array" ref="W23">IF(J23="KG", _xlfn.IFS(U23&lt;0.49,(U23*(T23/0.25)),U23&lt;1,(U23*(S23/0.5)),U23&lt;9.99,(U23*(P23/5)),U23&lt;24.99,(U23*(O23/10)),U23&lt;99.99,(U23*(N23/25)),U23&lt;249.99,(U23*(M23/100)),U23&gt;249.99,(U23*(L23/250))), _xlfn.IFS(U23&lt;99,(U23*(T23/50)),U23&lt;249,(U23*(S23/100)),U23&lt;999,(U23*(R23/250)),U23&lt;2499,(U23*(O23/1000)),U23&lt;4999,(U23*(N23/2500)),U23&lt;9999,(U23*(M23/5000)),U23&gt;9999,(U23*(L23/10000))))</f>
        <v>0</v>
      </c>
      <c r="X23" s="7">
        <f>U23*F23</f>
        <v>0</v>
      </c>
    </row>
    <row r="24" spans="1:24" x14ac:dyDescent="0.3">
      <c r="A24" t="s">
        <v>2770</v>
      </c>
      <c r="B24" s="40" t="s">
        <v>151</v>
      </c>
      <c r="C24" s="40" t="s">
        <v>442</v>
      </c>
      <c r="D24" t="s">
        <v>443</v>
      </c>
      <c r="E24" s="41" t="s">
        <v>2771</v>
      </c>
      <c r="F24"/>
      <c r="G24" s="42" t="s">
        <v>2451</v>
      </c>
      <c r="H24" s="41" t="s">
        <v>2481</v>
      </c>
      <c r="I24">
        <v>60</v>
      </c>
      <c r="J24" t="s">
        <v>17</v>
      </c>
      <c r="K24"/>
      <c r="L24" s="44">
        <v>135</v>
      </c>
      <c r="M24" s="44">
        <v>82.5</v>
      </c>
      <c r="N24" s="44">
        <v>48</v>
      </c>
      <c r="O24" s="44">
        <v>21</v>
      </c>
      <c r="P24" s="44">
        <v>22.5</v>
      </c>
      <c r="Q24" s="44">
        <v>15</v>
      </c>
      <c r="R24" s="44">
        <v>7.5</v>
      </c>
      <c r="S24" s="8">
        <v>3</v>
      </c>
      <c r="T24" s="8">
        <v>0</v>
      </c>
      <c r="U24" s="38"/>
      <c r="V24" s="22" t="str">
        <f t="shared" si="0"/>
        <v>graines</v>
      </c>
      <c r="W24" s="8" cm="1">
        <f t="array" ref="W24">IF(J24="KG", _xlfn.IFS(U24&lt;0.49,(U24*(T24/0.25)),U24&lt;1,(U24*(S24/0.5)),U24&lt;9.99,(U24*(P24/5)),U24&lt;24.99,(U24*(O24/10)),U24&lt;99.99,(U24*(N24/25)),U24&lt;249.99,(U24*(M24/100)),U24&gt;249.99,(U24*(L24/250))), _xlfn.IFS(U24&lt;99,(U24*(T24/50)),U24&lt;249,(U24*(S24/100)),U24&lt;999,(U24*(R24/250)),U24&lt;2499,(U24*(O24/1000)),U24&lt;4999,(U24*(N24/2500)),U24&lt;9999,(U24*(M24/5000)),U24&gt;9999,(U24*(L24/10000))))</f>
        <v>0</v>
      </c>
    </row>
    <row r="25" spans="1:24" x14ac:dyDescent="0.3">
      <c r="A25" t="s">
        <v>1623</v>
      </c>
      <c r="B25" s="40" t="s">
        <v>151</v>
      </c>
      <c r="C25" s="40" t="s">
        <v>442</v>
      </c>
      <c r="D25" t="s">
        <v>443</v>
      </c>
      <c r="E25" s="41" t="s">
        <v>936</v>
      </c>
      <c r="F25">
        <v>3300</v>
      </c>
      <c r="G25" s="42" t="s">
        <v>2450</v>
      </c>
      <c r="H25" s="41" t="s">
        <v>2480</v>
      </c>
      <c r="I25">
        <v>100</v>
      </c>
      <c r="J25" t="s">
        <v>7</v>
      </c>
      <c r="K25"/>
      <c r="L25" s="44">
        <v>337.5</v>
      </c>
      <c r="M25" s="44">
        <v>162</v>
      </c>
      <c r="N25" s="44">
        <v>47.25</v>
      </c>
      <c r="O25" s="44">
        <v>21.6</v>
      </c>
      <c r="P25" s="44">
        <v>13.5</v>
      </c>
      <c r="Q25" s="44">
        <v>6.75</v>
      </c>
      <c r="R25" s="8">
        <v>2.7</v>
      </c>
      <c r="S25" s="44">
        <v>0</v>
      </c>
      <c r="T25" s="8">
        <v>0</v>
      </c>
      <c r="U25" s="38"/>
      <c r="V25" s="22" t="str">
        <f t="shared" si="0"/>
        <v>grammes</v>
      </c>
      <c r="W25" s="8" cm="1">
        <f t="array" ref="W25">IF(J25="KG", _xlfn.IFS(U25&lt;0.49,(U25*(T25/0.25)),U25&lt;1,(U25*(S25/0.5)),U25&lt;9.99,(U25*(P25/5)),U25&lt;24.99,(U25*(O25/10)),U25&lt;99.99,(U25*(N25/25)),U25&lt;249.99,(U25*(M25/100)),U25&gt;249.99,(U25*(L25/250))), _xlfn.IFS(U25&lt;99,(U25*(T25/50)),U25&lt;249,(U25*(S25/100)),U25&lt;999,(U25*(R25/250)),U25&lt;2499,(U25*(O25/1000)),U25&lt;4999,(U25*(N25/2500)),U25&lt;9999,(U25*(M25/5000)),U25&gt;9999,(U25*(L25/10000))))</f>
        <v>0</v>
      </c>
      <c r="X25" s="7">
        <f>U25*F25</f>
        <v>0</v>
      </c>
    </row>
    <row r="26" spans="1:24" x14ac:dyDescent="0.3">
      <c r="A26" t="s">
        <v>1624</v>
      </c>
      <c r="B26" s="40" t="s">
        <v>991</v>
      </c>
      <c r="C26" s="40" t="s">
        <v>992</v>
      </c>
      <c r="D26" t="s">
        <v>993</v>
      </c>
      <c r="E26" s="41" t="s">
        <v>994</v>
      </c>
      <c r="F26">
        <v>125</v>
      </c>
      <c r="G26" s="42" t="s">
        <v>2450</v>
      </c>
      <c r="H26" s="41" t="s">
        <v>2481</v>
      </c>
      <c r="I26">
        <v>130</v>
      </c>
      <c r="J26" t="s">
        <v>17</v>
      </c>
      <c r="K26"/>
      <c r="L26" s="44">
        <v>264</v>
      </c>
      <c r="M26" s="44">
        <v>165</v>
      </c>
      <c r="N26" s="44">
        <v>95.7</v>
      </c>
      <c r="O26" s="44">
        <v>42.9</v>
      </c>
      <c r="P26" s="8">
        <v>79.2</v>
      </c>
      <c r="Q26" s="8">
        <v>26.4</v>
      </c>
      <c r="R26" s="44">
        <v>13.2</v>
      </c>
      <c r="S26" s="8">
        <v>6.6</v>
      </c>
      <c r="T26" s="8">
        <v>3.3</v>
      </c>
      <c r="U26" s="38"/>
      <c r="V26" s="22" t="str">
        <f t="shared" si="0"/>
        <v>graines</v>
      </c>
      <c r="W26" s="8" cm="1">
        <f t="array" ref="W26">IF(J26="KG", _xlfn.IFS(U26&lt;0.49,(U26*(T26/0.25)),U26&lt;1,(U26*(S26/0.5)),U26&lt;9.99,(U26*(P26/5)),U26&lt;24.99,(U26*(O26/10)),U26&lt;99.99,(U26*(N26/25)),U26&lt;249.99,(U26*(M26/100)),U26&gt;249.99,(U26*(L26/250))), _xlfn.IFS(U26&lt;99,(U26*(T26/50)),U26&lt;249,(U26*(S26/100)),U26&lt;999,(U26*(R26/250)),U26&lt;2499,(U26*(O26/1000)),U26&lt;4999,(U26*(N26/2500)),U26&lt;9999,(U26*(M26/5000)),U26&gt;9999,(U26*(L26/10000))))</f>
        <v>0</v>
      </c>
    </row>
    <row r="27" spans="1:24" x14ac:dyDescent="0.3">
      <c r="A27" t="s">
        <v>1625</v>
      </c>
      <c r="B27" s="40" t="s">
        <v>991</v>
      </c>
      <c r="C27" s="40" t="s">
        <v>992</v>
      </c>
      <c r="D27" t="s">
        <v>993</v>
      </c>
      <c r="E27" s="41" t="s">
        <v>995</v>
      </c>
      <c r="F27">
        <v>125</v>
      </c>
      <c r="G27" s="42" t="s">
        <v>2450</v>
      </c>
      <c r="H27" s="41" t="s">
        <v>2481</v>
      </c>
      <c r="I27">
        <v>130</v>
      </c>
      <c r="J27" t="s">
        <v>17</v>
      </c>
      <c r="K27"/>
      <c r="L27" s="44">
        <v>312</v>
      </c>
      <c r="M27" s="44">
        <v>195</v>
      </c>
      <c r="N27" s="44">
        <v>113.1</v>
      </c>
      <c r="O27" s="44">
        <v>50.7</v>
      </c>
      <c r="P27" s="8">
        <v>93.6</v>
      </c>
      <c r="Q27" s="8">
        <v>31.2</v>
      </c>
      <c r="R27" s="44">
        <v>15.6</v>
      </c>
      <c r="S27" s="8">
        <v>7.8</v>
      </c>
      <c r="T27" s="8">
        <v>3.9</v>
      </c>
      <c r="U27" s="38"/>
      <c r="V27" s="22" t="str">
        <f t="shared" si="0"/>
        <v>graines</v>
      </c>
      <c r="W27" s="8" cm="1">
        <f t="array" ref="W27">IF(J27="KG", _xlfn.IFS(U27&lt;0.49,(U27*(T27/0.25)),U27&lt;1,(U27*(S27/0.5)),U27&lt;9.99,(U27*(P27/5)),U27&lt;24.99,(U27*(O27/10)),U27&lt;99.99,(U27*(N27/25)),U27&lt;249.99,(U27*(M27/100)),U27&gt;249.99,(U27*(L27/250))), _xlfn.IFS(U27&lt;99,(U27*(T27/50)),U27&lt;249,(U27*(S27/100)),U27&lt;999,(U27*(R27/250)),U27&lt;2499,(U27*(O27/1000)),U27&lt;4999,(U27*(N27/2500)),U27&lt;9999,(U27*(M27/5000)),U27&gt;9999,(U27*(L27/10000))))</f>
        <v>0</v>
      </c>
    </row>
    <row r="28" spans="1:24" x14ac:dyDescent="0.3">
      <c r="A28" t="s">
        <v>2772</v>
      </c>
      <c r="B28" s="40" t="s">
        <v>154</v>
      </c>
      <c r="C28" s="40" t="s">
        <v>1381</v>
      </c>
      <c r="D28" t="s">
        <v>2773</v>
      </c>
      <c r="E28" s="41" t="s">
        <v>2774</v>
      </c>
      <c r="F28">
        <v>2000</v>
      </c>
      <c r="G28" s="42" t="s">
        <v>2451</v>
      </c>
      <c r="H28" s="41" t="s">
        <v>2482</v>
      </c>
      <c r="I28">
        <v>40</v>
      </c>
      <c r="J28" t="s">
        <v>17</v>
      </c>
      <c r="K28"/>
      <c r="L28" s="44">
        <v>130.5</v>
      </c>
      <c r="M28" s="44">
        <v>79.75</v>
      </c>
      <c r="N28" s="44">
        <v>46.4</v>
      </c>
      <c r="O28" s="44">
        <v>20.3</v>
      </c>
      <c r="P28" s="44">
        <v>21.75</v>
      </c>
      <c r="Q28" s="44">
        <v>14.5</v>
      </c>
      <c r="R28" s="44">
        <v>7.25</v>
      </c>
      <c r="S28" s="8">
        <v>2.9</v>
      </c>
      <c r="T28" s="8">
        <v>0</v>
      </c>
      <c r="U28" s="38"/>
      <c r="V28" s="22" t="str">
        <f t="shared" si="0"/>
        <v>graines</v>
      </c>
      <c r="W28" s="8" cm="1">
        <f t="array" ref="W28">IF(J28="KG", _xlfn.IFS(U28&lt;0.49,(U28*(T28/0.25)),U28&lt;1,(U28*(S28/0.5)),U28&lt;9.99,(U28*(P28/5)),U28&lt;24.99,(U28*(O28/10)),U28&lt;99.99,(U28*(N28/25)),U28&lt;249.99,(U28*(M28/100)),U28&gt;249.99,(U28*(L28/250))), _xlfn.IFS(U28&lt;99,(U28*(T28/50)),U28&lt;249,(U28*(S28/100)),U28&lt;999,(U28*(R28/250)),U28&lt;2499,(U28*(O28/1000)),U28&lt;4999,(U28*(N28/2500)),U28&lt;9999,(U28*(M28/5000)),U28&gt;9999,(U28*(L28/10000))))</f>
        <v>0</v>
      </c>
    </row>
    <row r="29" spans="1:24" x14ac:dyDescent="0.3">
      <c r="A29" t="s">
        <v>2523</v>
      </c>
      <c r="B29" s="40" t="s">
        <v>154</v>
      </c>
      <c r="C29" s="40" t="s">
        <v>413</v>
      </c>
      <c r="D29" t="s">
        <v>1478</v>
      </c>
      <c r="E29" s="41" t="s">
        <v>414</v>
      </c>
      <c r="F29">
        <v>2400</v>
      </c>
      <c r="G29" s="42" t="s">
        <v>2451</v>
      </c>
      <c r="H29" s="41" t="s">
        <v>2483</v>
      </c>
      <c r="I29">
        <v>120</v>
      </c>
      <c r="J29" t="s">
        <v>7</v>
      </c>
      <c r="K29"/>
      <c r="L29" s="44">
        <v>250</v>
      </c>
      <c r="M29" s="44">
        <v>120</v>
      </c>
      <c r="N29" s="44">
        <v>35</v>
      </c>
      <c r="O29" s="44">
        <v>16</v>
      </c>
      <c r="P29" s="44">
        <v>10</v>
      </c>
      <c r="Q29" s="44">
        <v>5</v>
      </c>
      <c r="R29" s="8">
        <v>2</v>
      </c>
      <c r="S29" s="44">
        <v>0</v>
      </c>
      <c r="T29" s="8">
        <v>0</v>
      </c>
      <c r="U29" s="38"/>
      <c r="V29" s="22" t="str">
        <f t="shared" si="0"/>
        <v>grammes</v>
      </c>
      <c r="W29" s="8" cm="1">
        <f t="array" ref="W29">IF(J29="KG", _xlfn.IFS(U29&lt;0.49,(U29*(T29/0.25)),U29&lt;1,(U29*(S29/0.5)),U29&lt;9.99,(U29*(P29/5)),U29&lt;24.99,(U29*(O29/10)),U29&lt;99.99,(U29*(N29/25)),U29&lt;249.99,(U29*(M29/100)),U29&gt;249.99,(U29*(L29/250))), _xlfn.IFS(U29&lt;99,(U29*(T29/50)),U29&lt;249,(U29*(S29/100)),U29&lt;999,(U29*(R29/250)),U29&lt;2499,(U29*(O29/1000)),U29&lt;4999,(U29*(N29/2500)),U29&lt;9999,(U29*(M29/5000)),U29&gt;9999,(U29*(L29/10000))))</f>
        <v>0</v>
      </c>
      <c r="X29" s="7">
        <f>U29*F29</f>
        <v>0</v>
      </c>
    </row>
    <row r="30" spans="1:24" ht="13.95" customHeight="1" x14ac:dyDescent="0.3">
      <c r="A30" t="s">
        <v>1627</v>
      </c>
      <c r="B30" s="40" t="s">
        <v>154</v>
      </c>
      <c r="C30" s="40" t="s">
        <v>413</v>
      </c>
      <c r="D30" t="s">
        <v>1478</v>
      </c>
      <c r="E30" s="41" t="s">
        <v>159</v>
      </c>
      <c r="F30">
        <v>2700</v>
      </c>
      <c r="G30" s="42" t="s">
        <v>2451</v>
      </c>
      <c r="H30" s="41" t="s">
        <v>2483</v>
      </c>
      <c r="I30">
        <v>80</v>
      </c>
      <c r="J30" t="s">
        <v>17</v>
      </c>
      <c r="K30"/>
      <c r="L30" s="44">
        <v>130.5</v>
      </c>
      <c r="M30" s="44">
        <v>79.75</v>
      </c>
      <c r="N30" s="44">
        <v>46.4</v>
      </c>
      <c r="O30" s="44">
        <v>20.3</v>
      </c>
      <c r="P30" s="44">
        <v>21.75</v>
      </c>
      <c r="Q30" s="44">
        <v>14.5</v>
      </c>
      <c r="R30" s="44">
        <v>7.25</v>
      </c>
      <c r="S30" s="8">
        <v>2.9</v>
      </c>
      <c r="T30" s="8">
        <v>0</v>
      </c>
      <c r="U30" s="38"/>
      <c r="V30" s="22" t="str">
        <f t="shared" si="0"/>
        <v>graines</v>
      </c>
      <c r="W30" s="8" cm="1">
        <f t="array" ref="W30">IF(J30="KG", _xlfn.IFS(U30&lt;0.49,(U30*(T30/0.25)),U30&lt;1,(U30*(S30/0.5)),U30&lt;9.99,(U30*(P30/5)),U30&lt;24.99,(U30*(O30/10)),U30&lt;99.99,(U30*(N30/25)),U30&lt;249.99,(U30*(M30/100)),U30&gt;249.99,(U30*(L30/250))), _xlfn.IFS(U30&lt;99,(U30*(T30/50)),U30&lt;249,(U30*(S30/100)),U30&lt;999,(U30*(R30/250)),U30&lt;2499,(U30*(O30/1000)),U30&lt;4999,(U30*(N30/2500)),U30&lt;9999,(U30*(M30/5000)),U30&gt;9999,(U30*(L30/10000))))</f>
        <v>0</v>
      </c>
    </row>
    <row r="31" spans="1:24" ht="13.95" customHeight="1" x14ac:dyDescent="0.3">
      <c r="A31" t="s">
        <v>1628</v>
      </c>
      <c r="B31" s="40" t="s">
        <v>154</v>
      </c>
      <c r="C31" s="40" t="s">
        <v>1445</v>
      </c>
      <c r="D31" t="s">
        <v>154</v>
      </c>
      <c r="E31" s="41" t="s">
        <v>1437</v>
      </c>
      <c r="F31">
        <v>2000</v>
      </c>
      <c r="G31" s="42" t="s">
        <v>2451</v>
      </c>
      <c r="H31" s="41" t="s">
        <v>2483</v>
      </c>
      <c r="I31">
        <v>35</v>
      </c>
      <c r="J31" t="s">
        <v>7</v>
      </c>
      <c r="K31"/>
      <c r="L31" s="44">
        <v>1440</v>
      </c>
      <c r="M31" s="44">
        <v>720</v>
      </c>
      <c r="N31" s="44">
        <v>208.8</v>
      </c>
      <c r="O31" s="44">
        <v>93.6</v>
      </c>
      <c r="P31" s="44">
        <v>57.6</v>
      </c>
      <c r="Q31" s="44">
        <v>28.8</v>
      </c>
      <c r="R31" s="45">
        <v>11.52</v>
      </c>
      <c r="S31" s="44">
        <v>7.2</v>
      </c>
      <c r="T31" s="8">
        <v>3.6</v>
      </c>
      <c r="U31" s="38"/>
      <c r="V31" s="22" t="str">
        <f t="shared" si="0"/>
        <v>grammes</v>
      </c>
      <c r="W31" s="8" cm="1">
        <f t="array" ref="W31">IF(J31="KG", _xlfn.IFS(U31&lt;0.49,(U31*(T31/0.25)),U31&lt;1,(U31*(S31/0.5)),U31&lt;9.99,(U31*(P31/5)),U31&lt;24.99,(U31*(O31/10)),U31&lt;99.99,(U31*(N31/25)),U31&lt;249.99,(U31*(M31/100)),U31&gt;249.99,(U31*(L31/250))), _xlfn.IFS(U31&lt;99,(U31*(T31/50)),U31&lt;249,(U31*(S31/100)),U31&lt;999,(U31*(R31/250)),U31&lt;2499,(U31*(O31/1000)),U31&lt;4999,(U31*(N31/2500)),U31&lt;9999,(U31*(M31/5000)),U31&gt;9999,(U31*(L31/10000))))</f>
        <v>0</v>
      </c>
      <c r="X31" s="7">
        <f>U31*F31</f>
        <v>0</v>
      </c>
    </row>
    <row r="32" spans="1:24" x14ac:dyDescent="0.3">
      <c r="A32" t="s">
        <v>1629</v>
      </c>
      <c r="B32" s="40" t="s">
        <v>154</v>
      </c>
      <c r="C32" s="40" t="s">
        <v>45</v>
      </c>
      <c r="D32" t="s">
        <v>2521</v>
      </c>
      <c r="E32" s="41" t="s">
        <v>606</v>
      </c>
      <c r="F32">
        <v>2200</v>
      </c>
      <c r="G32" s="42" t="s">
        <v>2451</v>
      </c>
      <c r="H32" s="41" t="s">
        <v>2479</v>
      </c>
      <c r="I32">
        <v>40</v>
      </c>
      <c r="J32" t="s">
        <v>17</v>
      </c>
      <c r="K32"/>
      <c r="L32" s="44">
        <v>265.5</v>
      </c>
      <c r="M32" s="44">
        <v>162.25</v>
      </c>
      <c r="N32" s="44">
        <v>94.4</v>
      </c>
      <c r="O32" s="44">
        <v>41.3</v>
      </c>
      <c r="P32" s="44">
        <v>44.25</v>
      </c>
      <c r="Q32" s="44">
        <v>29.5</v>
      </c>
      <c r="R32" s="44">
        <v>14.75</v>
      </c>
      <c r="S32" s="8">
        <v>5.9</v>
      </c>
      <c r="T32" s="8">
        <v>0</v>
      </c>
      <c r="U32" s="38"/>
      <c r="V32" s="22" t="str">
        <f t="shared" si="0"/>
        <v>graines</v>
      </c>
      <c r="W32" s="8" cm="1">
        <f t="array" ref="W32">IF(J32="KG", _xlfn.IFS(U32&lt;0.49,(U32*(T32/0.25)),U32&lt;1,(U32*(S32/0.5)),U32&lt;9.99,(U32*(P32/5)),U32&lt;24.99,(U32*(O32/10)),U32&lt;99.99,(U32*(N32/25)),U32&lt;249.99,(U32*(M32/100)),U32&gt;249.99,(U32*(L32/250))), _xlfn.IFS(U32&lt;99,(U32*(T32/50)),U32&lt;249,(U32*(S32/100)),U32&lt;999,(U32*(R32/250)),U32&lt;2499,(U32*(O32/1000)),U32&lt;4999,(U32*(N32/2500)),U32&lt;9999,(U32*(M32/5000)),U32&gt;9999,(U32*(L32/10000))))</f>
        <v>0</v>
      </c>
    </row>
    <row r="33" spans="1:24" x14ac:dyDescent="0.3">
      <c r="A33" t="s">
        <v>1630</v>
      </c>
      <c r="B33" s="40" t="s">
        <v>154</v>
      </c>
      <c r="C33" s="40" t="s">
        <v>45</v>
      </c>
      <c r="D33" t="s">
        <v>2521</v>
      </c>
      <c r="E33" s="41" t="s">
        <v>607</v>
      </c>
      <c r="F33">
        <v>3200</v>
      </c>
      <c r="G33" s="42" t="s">
        <v>2451</v>
      </c>
      <c r="H33" s="41" t="s">
        <v>2479</v>
      </c>
      <c r="I33">
        <v>40</v>
      </c>
      <c r="J33" t="s">
        <v>17</v>
      </c>
      <c r="K33"/>
      <c r="L33" s="44">
        <v>320</v>
      </c>
      <c r="M33" s="44">
        <v>192</v>
      </c>
      <c r="N33" s="44">
        <v>112</v>
      </c>
      <c r="O33" s="44">
        <v>51.2</v>
      </c>
      <c r="P33" s="44">
        <v>48</v>
      </c>
      <c r="Q33" s="44">
        <v>32</v>
      </c>
      <c r="R33" s="8">
        <v>16</v>
      </c>
      <c r="S33" s="44">
        <v>0</v>
      </c>
      <c r="T33" s="8">
        <v>0</v>
      </c>
      <c r="U33" s="38"/>
      <c r="V33" s="22" t="str">
        <f t="shared" si="0"/>
        <v>graines</v>
      </c>
      <c r="W33" s="8" cm="1">
        <f t="array" ref="W33">IF(J33="KG", _xlfn.IFS(U33&lt;0.49,(U33*(T33/0.25)),U33&lt;1,(U33*(S33/0.5)),U33&lt;9.99,(U33*(P33/5)),U33&lt;24.99,(U33*(O33/10)),U33&lt;99.99,(U33*(N33/25)),U33&lt;249.99,(U33*(M33/100)),U33&gt;249.99,(U33*(L33/250))), _xlfn.IFS(U33&lt;99,(U33*(T33/50)),U33&lt;249,(U33*(S33/100)),U33&lt;999,(U33*(R33/250)),U33&lt;2499,(U33*(O33/1000)),U33&lt;4999,(U33*(N33/2500)),U33&lt;9999,(U33*(M33/5000)),U33&gt;9999,(U33*(L33/10000))))</f>
        <v>0</v>
      </c>
    </row>
    <row r="34" spans="1:24" x14ac:dyDescent="0.3">
      <c r="A34" t="s">
        <v>1626</v>
      </c>
      <c r="B34" s="40" t="s">
        <v>154</v>
      </c>
      <c r="C34" s="40" t="s">
        <v>2775</v>
      </c>
      <c r="D34" t="s">
        <v>155</v>
      </c>
      <c r="E34" s="41" t="s">
        <v>156</v>
      </c>
      <c r="F34">
        <v>1600</v>
      </c>
      <c r="G34" s="42" t="s">
        <v>2451</v>
      </c>
      <c r="H34" s="41" t="s">
        <v>2481</v>
      </c>
      <c r="I34">
        <v>50</v>
      </c>
      <c r="J34" t="s">
        <v>17</v>
      </c>
      <c r="K34"/>
      <c r="L34" s="44">
        <v>130.5</v>
      </c>
      <c r="M34" s="44">
        <v>79.75</v>
      </c>
      <c r="N34" s="44">
        <v>46.4</v>
      </c>
      <c r="O34" s="44">
        <v>20.3</v>
      </c>
      <c r="P34" s="44">
        <v>21.75</v>
      </c>
      <c r="Q34" s="44">
        <v>14.5</v>
      </c>
      <c r="R34" s="44">
        <v>7.25</v>
      </c>
      <c r="S34" s="8">
        <v>2.9</v>
      </c>
      <c r="T34" s="8">
        <v>0</v>
      </c>
      <c r="U34" s="38"/>
      <c r="V34" s="22" t="str">
        <f t="shared" si="0"/>
        <v>graines</v>
      </c>
      <c r="W34" s="8" cm="1">
        <f t="array" ref="W34">IF(J34="KG", _xlfn.IFS(U34&lt;0.49,(U34*(T34/0.25)),U34&lt;1,(U34*(S34/0.5)),U34&lt;9.99,(U34*(P34/5)),U34&lt;24.99,(U34*(O34/10)),U34&lt;99.99,(U34*(N34/25)),U34&lt;249.99,(U34*(M34/100)),U34&gt;249.99,(U34*(L34/250))), _xlfn.IFS(U34&lt;99,(U34*(T34/50)),U34&lt;249,(U34*(S34/100)),U34&lt;999,(U34*(R34/250)),U34&lt;2499,(U34*(O34/1000)),U34&lt;4999,(U34*(N34/2500)),U34&lt;9999,(U34*(M34/5000)),U34&gt;9999,(U34*(L34/10000))))</f>
        <v>0</v>
      </c>
    </row>
    <row r="35" spans="1:24" x14ac:dyDescent="0.3">
      <c r="A35" s="47" t="s">
        <v>4360</v>
      </c>
      <c r="B35" s="48" t="s">
        <v>154</v>
      </c>
      <c r="C35" s="48" t="s">
        <v>2775</v>
      </c>
      <c r="D35" s="47" t="s">
        <v>155</v>
      </c>
      <c r="E35" s="49" t="s">
        <v>4536</v>
      </c>
      <c r="F35" s="47">
        <v>1600</v>
      </c>
      <c r="G35" s="50" t="s">
        <v>2451</v>
      </c>
      <c r="H35" s="49" t="s">
        <v>2481</v>
      </c>
      <c r="I35" s="47">
        <v>50</v>
      </c>
      <c r="J35" s="47" t="s">
        <v>7</v>
      </c>
      <c r="K35"/>
      <c r="L35" s="44">
        <v>7440</v>
      </c>
      <c r="M35" s="44">
        <v>3720</v>
      </c>
      <c r="N35" s="44">
        <v>1078.8</v>
      </c>
      <c r="O35" s="44">
        <v>483.6</v>
      </c>
      <c r="P35" s="44">
        <v>297.60000000000002</v>
      </c>
      <c r="Q35" s="44">
        <v>148.80000000000001</v>
      </c>
      <c r="R35" s="45">
        <v>59.52</v>
      </c>
      <c r="S35" s="44">
        <v>37.200000000000003</v>
      </c>
      <c r="T35" s="8">
        <v>18.600000000000001</v>
      </c>
      <c r="U35" s="38"/>
      <c r="V35" s="22" t="str">
        <f t="shared" si="0"/>
        <v>grammes</v>
      </c>
      <c r="W35" s="8" cm="1">
        <f t="array" ref="W35">IF(J35="KG", _xlfn.IFS(U35&lt;0.49,(U35*(T35/0.25)),U35&lt;1,(U35*(S35/0.5)),U35&lt;9.99,(U35*(P35/5)),U35&lt;24.99,(U35*(O35/10)),U35&lt;99.99,(U35*(N35/25)),U35&lt;249.99,(U35*(M35/100)),U35&gt;249.99,(U35*(L35/250))), _xlfn.IFS(U35&lt;99,(U35*(T35/50)),U35&lt;249,(U35*(S35/100)),U35&lt;999,(U35*(R35/250)),U35&lt;2499,(U35*(O35/1000)),U35&lt;4999,(U35*(N35/2500)),U35&lt;9999,(U35*(M35/5000)),U35&gt;9999,(U35*(L35/10000))))</f>
        <v>0</v>
      </c>
      <c r="X35" s="7">
        <f t="shared" ref="X35:X38" si="2">U35*F35</f>
        <v>0</v>
      </c>
    </row>
    <row r="36" spans="1:24" x14ac:dyDescent="0.3">
      <c r="A36" t="s">
        <v>1632</v>
      </c>
      <c r="B36" s="40" t="s">
        <v>154</v>
      </c>
      <c r="C36" s="40" t="s">
        <v>157</v>
      </c>
      <c r="D36" t="s">
        <v>158</v>
      </c>
      <c r="E36" s="41" t="s">
        <v>998</v>
      </c>
      <c r="F36">
        <v>2400</v>
      </c>
      <c r="G36" s="42" t="s">
        <v>2451</v>
      </c>
      <c r="H36" s="41" t="s">
        <v>2479</v>
      </c>
      <c r="I36">
        <v>120</v>
      </c>
      <c r="J36" t="s">
        <v>7</v>
      </c>
      <c r="K36"/>
      <c r="L36" s="44">
        <v>437.5</v>
      </c>
      <c r="M36" s="44">
        <v>210</v>
      </c>
      <c r="N36" s="44">
        <v>61.25</v>
      </c>
      <c r="O36" s="44">
        <v>28</v>
      </c>
      <c r="P36" s="44">
        <v>17.5</v>
      </c>
      <c r="Q36" s="44">
        <v>8.75</v>
      </c>
      <c r="R36" s="8">
        <v>3.5</v>
      </c>
      <c r="S36" s="44">
        <v>0</v>
      </c>
      <c r="T36" s="8">
        <v>0</v>
      </c>
      <c r="U36" s="38"/>
      <c r="V36" s="22" t="str">
        <f t="shared" si="0"/>
        <v>grammes</v>
      </c>
      <c r="W36" s="8" cm="1">
        <f t="array" ref="W36">IF(J36="KG", _xlfn.IFS(U36&lt;0.49,(U36*(T36/0.25)),U36&lt;1,(U36*(S36/0.5)),U36&lt;9.99,(U36*(P36/5)),U36&lt;24.99,(U36*(O36/10)),U36&lt;99.99,(U36*(N36/25)),U36&lt;249.99,(U36*(M36/100)),U36&gt;249.99,(U36*(L36/250))), _xlfn.IFS(U36&lt;99,(U36*(T36/50)),U36&lt;249,(U36*(S36/100)),U36&lt;999,(U36*(R36/250)),U36&lt;2499,(U36*(O36/1000)),U36&lt;4999,(U36*(N36/2500)),U36&lt;9999,(U36*(M36/5000)),U36&gt;9999,(U36*(L36/10000))))</f>
        <v>0</v>
      </c>
      <c r="X36" s="7">
        <f t="shared" si="2"/>
        <v>0</v>
      </c>
    </row>
    <row r="37" spans="1:24" x14ac:dyDescent="0.3">
      <c r="A37" t="s">
        <v>2524</v>
      </c>
      <c r="B37" s="40" t="s">
        <v>154</v>
      </c>
      <c r="C37" s="40" t="s">
        <v>157</v>
      </c>
      <c r="D37" t="s">
        <v>158</v>
      </c>
      <c r="E37" s="41" t="s">
        <v>997</v>
      </c>
      <c r="F37">
        <v>2400</v>
      </c>
      <c r="G37" s="42" t="s">
        <v>2451</v>
      </c>
      <c r="H37" s="41" t="s">
        <v>2479</v>
      </c>
      <c r="I37">
        <v>120</v>
      </c>
      <c r="J37" t="s">
        <v>7</v>
      </c>
      <c r="K37"/>
      <c r="L37" s="44">
        <v>495</v>
      </c>
      <c r="M37" s="44">
        <v>242</v>
      </c>
      <c r="N37" s="44">
        <v>71.5</v>
      </c>
      <c r="O37" s="44">
        <v>33</v>
      </c>
      <c r="P37" s="44">
        <v>19.8</v>
      </c>
      <c r="Q37" s="44">
        <v>9.9</v>
      </c>
      <c r="R37" s="8">
        <v>3.96</v>
      </c>
      <c r="S37" s="8">
        <v>2.2000000000000002</v>
      </c>
      <c r="T37" s="8">
        <v>0</v>
      </c>
      <c r="U37" s="38"/>
      <c r="V37" s="22" t="str">
        <f t="shared" si="0"/>
        <v>grammes</v>
      </c>
      <c r="W37" s="8" cm="1">
        <f t="array" ref="W37">IF(J37="KG", _xlfn.IFS(U37&lt;0.49,(U37*(T37/0.25)),U37&lt;1,(U37*(S37/0.5)),U37&lt;9.99,(U37*(P37/5)),U37&lt;24.99,(U37*(O37/10)),U37&lt;99.99,(U37*(N37/25)),U37&lt;249.99,(U37*(M37/100)),U37&gt;249.99,(U37*(L37/250))), _xlfn.IFS(U37&lt;99,(U37*(T37/50)),U37&lt;249,(U37*(S37/100)),U37&lt;999,(U37*(R37/250)),U37&lt;2499,(U37*(O37/1000)),U37&lt;4999,(U37*(N37/2500)),U37&lt;9999,(U37*(M37/5000)),U37&gt;9999,(U37*(L37/10000))))</f>
        <v>0</v>
      </c>
      <c r="X37" s="7">
        <f t="shared" si="2"/>
        <v>0</v>
      </c>
    </row>
    <row r="38" spans="1:24" x14ac:dyDescent="0.3">
      <c r="A38" t="s">
        <v>1631</v>
      </c>
      <c r="B38" s="40" t="s">
        <v>154</v>
      </c>
      <c r="C38" s="40" t="s">
        <v>157</v>
      </c>
      <c r="D38" t="s">
        <v>158</v>
      </c>
      <c r="E38" s="41" t="s">
        <v>996</v>
      </c>
      <c r="F38">
        <v>2400</v>
      </c>
      <c r="G38" s="42" t="s">
        <v>2451</v>
      </c>
      <c r="H38" s="41" t="s">
        <v>2479</v>
      </c>
      <c r="I38">
        <v>120</v>
      </c>
      <c r="J38" t="s">
        <v>7</v>
      </c>
      <c r="K38"/>
      <c r="L38" s="44">
        <v>337.5</v>
      </c>
      <c r="M38" s="44">
        <v>162</v>
      </c>
      <c r="N38" s="44">
        <v>47.25</v>
      </c>
      <c r="O38" s="44">
        <v>21.6</v>
      </c>
      <c r="P38" s="44">
        <v>13.5</v>
      </c>
      <c r="Q38" s="44">
        <v>6.75</v>
      </c>
      <c r="R38" s="8">
        <v>2.7</v>
      </c>
      <c r="S38" s="44">
        <v>0</v>
      </c>
      <c r="T38" s="8">
        <v>0</v>
      </c>
      <c r="U38" s="38"/>
      <c r="V38" s="22" t="str">
        <f t="shared" si="0"/>
        <v>grammes</v>
      </c>
      <c r="W38" s="8" cm="1">
        <f t="array" ref="W38">IF(J38="KG", _xlfn.IFS(U38&lt;0.49,(U38*(T38/0.25)),U38&lt;1,(U38*(S38/0.5)),U38&lt;9.99,(U38*(P38/5)),U38&lt;24.99,(U38*(O38/10)),U38&lt;99.99,(U38*(N38/25)),U38&lt;249.99,(U38*(M38/100)),U38&gt;249.99,(U38*(L38/250))), _xlfn.IFS(U38&lt;99,(U38*(T38/50)),U38&lt;249,(U38*(S38/100)),U38&lt;999,(U38*(R38/250)),U38&lt;2499,(U38*(O38/1000)),U38&lt;4999,(U38*(N38/2500)),U38&lt;9999,(U38*(M38/5000)),U38&gt;9999,(U38*(L38/10000))))</f>
        <v>0</v>
      </c>
      <c r="X38" s="7">
        <f t="shared" si="2"/>
        <v>0</v>
      </c>
    </row>
    <row r="39" spans="1:24" x14ac:dyDescent="0.3">
      <c r="A39" t="s">
        <v>2776</v>
      </c>
      <c r="B39" s="40" t="s">
        <v>154</v>
      </c>
      <c r="C39" s="40" t="s">
        <v>2777</v>
      </c>
      <c r="D39" t="s">
        <v>2778</v>
      </c>
      <c r="E39" s="41" t="s">
        <v>2779</v>
      </c>
      <c r="F39">
        <v>1400</v>
      </c>
      <c r="G39" s="42" t="s">
        <v>2451</v>
      </c>
      <c r="H39" s="41" t="s">
        <v>2479</v>
      </c>
      <c r="I39">
        <v>35</v>
      </c>
      <c r="J39" t="s">
        <v>17</v>
      </c>
      <c r="K39"/>
      <c r="L39" s="44">
        <v>130.5</v>
      </c>
      <c r="M39" s="44">
        <v>79.75</v>
      </c>
      <c r="N39" s="44">
        <v>46.4</v>
      </c>
      <c r="O39" s="44">
        <v>20.3</v>
      </c>
      <c r="P39" s="44">
        <v>21.75</v>
      </c>
      <c r="Q39" s="44">
        <v>14.5</v>
      </c>
      <c r="R39" s="44">
        <v>7.25</v>
      </c>
      <c r="S39" s="8">
        <v>2.9</v>
      </c>
      <c r="T39" s="8">
        <v>0</v>
      </c>
      <c r="U39" s="38"/>
      <c r="V39" s="22" t="str">
        <f t="shared" si="0"/>
        <v>graines</v>
      </c>
      <c r="W39" s="8" cm="1">
        <f t="array" ref="W39">IF(J39="KG", _xlfn.IFS(U39&lt;0.49,(U39*(T39/0.25)),U39&lt;1,(U39*(S39/0.5)),U39&lt;9.99,(U39*(P39/5)),U39&lt;24.99,(U39*(O39/10)),U39&lt;99.99,(U39*(N39/25)),U39&lt;249.99,(U39*(M39/100)),U39&gt;249.99,(U39*(L39/250))), _xlfn.IFS(U39&lt;99,(U39*(T39/50)),U39&lt;249,(U39*(S39/100)),U39&lt;999,(U39*(R39/250)),U39&lt;2499,(U39*(O39/1000)),U39&lt;4999,(U39*(N39/2500)),U39&lt;9999,(U39*(M39/5000)),U39&gt;9999,(U39*(L39/10000))))</f>
        <v>0</v>
      </c>
    </row>
    <row r="40" spans="1:24" x14ac:dyDescent="0.3">
      <c r="A40" t="s">
        <v>2780</v>
      </c>
      <c r="B40" s="40" t="s">
        <v>169</v>
      </c>
      <c r="C40" s="40" t="s">
        <v>170</v>
      </c>
      <c r="D40" t="s">
        <v>2781</v>
      </c>
      <c r="E40" s="41" t="s">
        <v>2782</v>
      </c>
      <c r="F40"/>
      <c r="G40" s="42" t="s">
        <v>2438</v>
      </c>
      <c r="H40" s="41" t="s">
        <v>2490</v>
      </c>
      <c r="I40">
        <v>15</v>
      </c>
      <c r="J40" t="s">
        <v>17</v>
      </c>
      <c r="K40"/>
      <c r="L40" s="44">
        <v>148.5</v>
      </c>
      <c r="M40" s="44">
        <v>90.75</v>
      </c>
      <c r="N40" s="44">
        <v>52.8</v>
      </c>
      <c r="O40" s="44">
        <v>23.1</v>
      </c>
      <c r="P40" s="44">
        <v>24.75</v>
      </c>
      <c r="Q40" s="44">
        <v>16.5</v>
      </c>
      <c r="R40" s="44">
        <v>8.25</v>
      </c>
      <c r="S40" s="8">
        <v>3.3</v>
      </c>
      <c r="T40" s="8">
        <v>0</v>
      </c>
      <c r="U40" s="38"/>
      <c r="V40" s="22" t="str">
        <f t="shared" si="0"/>
        <v>graines</v>
      </c>
      <c r="W40" s="8" cm="1">
        <f t="array" ref="W40">IF(J40="KG", _xlfn.IFS(U40&lt;0.49,(U40*(T40/0.25)),U40&lt;1,(U40*(S40/0.5)),U40&lt;9.99,(U40*(P40/5)),U40&lt;24.99,(U40*(O40/10)),U40&lt;99.99,(U40*(N40/25)),U40&lt;249.99,(U40*(M40/100)),U40&gt;249.99,(U40*(L40/250))), _xlfn.IFS(U40&lt;99,(U40*(T40/50)),U40&lt;249,(U40*(S40/100)),U40&lt;999,(U40*(R40/250)),U40&lt;2499,(U40*(O40/1000)),U40&lt;4999,(U40*(N40/2500)),U40&lt;9999,(U40*(M40/5000)),U40&gt;9999,(U40*(L40/10000))))</f>
        <v>0</v>
      </c>
    </row>
    <row r="41" spans="1:24" x14ac:dyDescent="0.3">
      <c r="A41" t="s">
        <v>2783</v>
      </c>
      <c r="B41" s="40" t="s">
        <v>169</v>
      </c>
      <c r="C41" s="40" t="s">
        <v>170</v>
      </c>
      <c r="D41" t="s">
        <v>2781</v>
      </c>
      <c r="E41" s="41" t="s">
        <v>2784</v>
      </c>
      <c r="F41">
        <v>4800</v>
      </c>
      <c r="G41" s="42" t="s">
        <v>2438</v>
      </c>
      <c r="H41" s="41" t="s">
        <v>2481</v>
      </c>
      <c r="I41">
        <v>30</v>
      </c>
      <c r="J41" t="s">
        <v>7</v>
      </c>
      <c r="K41"/>
      <c r="L41" s="44">
        <v>495</v>
      </c>
      <c r="M41" s="44">
        <v>242</v>
      </c>
      <c r="N41" s="44">
        <v>71.5</v>
      </c>
      <c r="O41" s="44">
        <v>33</v>
      </c>
      <c r="P41" s="44">
        <v>19.8</v>
      </c>
      <c r="Q41" s="44">
        <v>9.9</v>
      </c>
      <c r="R41" s="8">
        <v>3.96</v>
      </c>
      <c r="S41" s="8">
        <v>2.2000000000000002</v>
      </c>
      <c r="T41" s="8">
        <v>0</v>
      </c>
      <c r="U41" s="38"/>
      <c r="V41" s="22" t="str">
        <f t="shared" si="0"/>
        <v>grammes</v>
      </c>
      <c r="W41" s="8" cm="1">
        <f t="array" ref="W41">IF(J41="KG", _xlfn.IFS(U41&lt;0.49,(U41*(T41/0.25)),U41&lt;1,(U41*(S41/0.5)),U41&lt;9.99,(U41*(P41/5)),U41&lt;24.99,(U41*(O41/10)),U41&lt;99.99,(U41*(N41/25)),U41&lt;249.99,(U41*(M41/100)),U41&gt;249.99,(U41*(L41/250))), _xlfn.IFS(U41&lt;99,(U41*(T41/50)),U41&lt;249,(U41*(S41/100)),U41&lt;999,(U41*(R41/250)),U41&lt;2499,(U41*(O41/1000)),U41&lt;4999,(U41*(N41/2500)),U41&lt;9999,(U41*(M41/5000)),U41&gt;9999,(U41*(L41/10000))))</f>
        <v>0</v>
      </c>
      <c r="X41" s="7">
        <f>U41*F41</f>
        <v>0</v>
      </c>
    </row>
    <row r="42" spans="1:24" x14ac:dyDescent="0.3">
      <c r="A42" t="s">
        <v>1634</v>
      </c>
      <c r="B42" s="40" t="s">
        <v>169</v>
      </c>
      <c r="C42" s="40" t="s">
        <v>170</v>
      </c>
      <c r="D42" t="s">
        <v>171</v>
      </c>
      <c r="E42" s="41" t="s">
        <v>172</v>
      </c>
      <c r="F42">
        <v>6000</v>
      </c>
      <c r="G42" s="42" t="s">
        <v>2438</v>
      </c>
      <c r="H42" s="41" t="s">
        <v>2481</v>
      </c>
      <c r="I42">
        <v>50</v>
      </c>
      <c r="J42" t="s">
        <v>17</v>
      </c>
      <c r="K42"/>
      <c r="L42" s="44">
        <v>100</v>
      </c>
      <c r="M42" s="44">
        <v>60</v>
      </c>
      <c r="N42" s="44">
        <v>35</v>
      </c>
      <c r="O42" s="44">
        <v>16</v>
      </c>
      <c r="P42" s="44">
        <v>15</v>
      </c>
      <c r="Q42" s="44">
        <v>10</v>
      </c>
      <c r="R42" s="8">
        <v>5</v>
      </c>
      <c r="S42" s="44">
        <v>0</v>
      </c>
      <c r="T42" s="8">
        <v>0</v>
      </c>
      <c r="U42" s="38"/>
      <c r="V42" s="22" t="str">
        <f t="shared" si="0"/>
        <v>graines</v>
      </c>
      <c r="W42" s="8" cm="1">
        <f t="array" ref="W42">IF(J42="KG", _xlfn.IFS(U42&lt;0.49,(U42*(T42/0.25)),U42&lt;1,(U42*(S42/0.5)),U42&lt;9.99,(U42*(P42/5)),U42&lt;24.99,(U42*(O42/10)),U42&lt;99.99,(U42*(N42/25)),U42&lt;249.99,(U42*(M42/100)),U42&gt;249.99,(U42*(L42/250))), _xlfn.IFS(U42&lt;99,(U42*(T42/50)),U42&lt;249,(U42*(S42/100)),U42&lt;999,(U42*(R42/250)),U42&lt;2499,(U42*(O42/1000)),U42&lt;4999,(U42*(N42/2500)),U42&lt;9999,(U42*(M42/5000)),U42&gt;9999,(U42*(L42/10000))))</f>
        <v>0</v>
      </c>
    </row>
    <row r="43" spans="1:24" x14ac:dyDescent="0.3">
      <c r="A43" t="s">
        <v>1633</v>
      </c>
      <c r="B43" s="40" t="s">
        <v>169</v>
      </c>
      <c r="C43" s="40" t="s">
        <v>170</v>
      </c>
      <c r="D43" t="s">
        <v>171</v>
      </c>
      <c r="E43" s="41" t="s">
        <v>1380</v>
      </c>
      <c r="F43">
        <v>7800</v>
      </c>
      <c r="G43" s="42" t="s">
        <v>2438</v>
      </c>
      <c r="H43" s="41" t="s">
        <v>2481</v>
      </c>
      <c r="I43">
        <v>50</v>
      </c>
      <c r="J43" t="s">
        <v>7</v>
      </c>
      <c r="K43"/>
      <c r="L43" s="44">
        <v>618.75</v>
      </c>
      <c r="M43" s="44">
        <v>302.5</v>
      </c>
      <c r="N43" s="44">
        <v>89.38</v>
      </c>
      <c r="O43" s="44">
        <v>41.25</v>
      </c>
      <c r="P43" s="44">
        <v>24.75</v>
      </c>
      <c r="Q43" s="44">
        <v>12.38</v>
      </c>
      <c r="R43" s="8">
        <v>4.95</v>
      </c>
      <c r="S43" s="8">
        <v>2.75</v>
      </c>
      <c r="T43" s="8">
        <v>0</v>
      </c>
      <c r="U43" s="38"/>
      <c r="V43" s="22" t="str">
        <f t="shared" si="0"/>
        <v>grammes</v>
      </c>
      <c r="W43" s="8" cm="1">
        <f t="array" ref="W43">IF(J43="KG", _xlfn.IFS(U43&lt;0.49,(U43*(T43/0.25)),U43&lt;1,(U43*(S43/0.5)),U43&lt;9.99,(U43*(P43/5)),U43&lt;24.99,(U43*(O43/10)),U43&lt;99.99,(U43*(N43/25)),U43&lt;249.99,(U43*(M43/100)),U43&gt;249.99,(U43*(L43/250))), _xlfn.IFS(U43&lt;99,(U43*(T43/50)),U43&lt;249,(U43*(S43/100)),U43&lt;999,(U43*(R43/250)),U43&lt;2499,(U43*(O43/1000)),U43&lt;4999,(U43*(N43/2500)),U43&lt;9999,(U43*(M43/5000)),U43&gt;9999,(U43*(L43/10000))))</f>
        <v>0</v>
      </c>
      <c r="X43" s="7">
        <f t="shared" ref="X43:X59" si="3">U43*F43</f>
        <v>0</v>
      </c>
    </row>
    <row r="44" spans="1:24" x14ac:dyDescent="0.3">
      <c r="A44" t="s">
        <v>2785</v>
      </c>
      <c r="B44" s="40" t="s">
        <v>173</v>
      </c>
      <c r="C44" s="40" t="s">
        <v>174</v>
      </c>
      <c r="D44" t="s">
        <v>175</v>
      </c>
      <c r="E44" s="41" t="s">
        <v>2786</v>
      </c>
      <c r="F44">
        <v>160</v>
      </c>
      <c r="G44" s="42" t="s">
        <v>2454</v>
      </c>
      <c r="H44" s="41" t="s">
        <v>2484</v>
      </c>
      <c r="I44">
        <v>90</v>
      </c>
      <c r="J44" t="s">
        <v>7</v>
      </c>
      <c r="K44"/>
      <c r="L44" s="44">
        <v>150</v>
      </c>
      <c r="M44" s="44">
        <v>72</v>
      </c>
      <c r="N44" s="44">
        <v>21</v>
      </c>
      <c r="O44" s="44">
        <v>9.6</v>
      </c>
      <c r="P44" s="44">
        <v>6</v>
      </c>
      <c r="Q44" s="44">
        <v>3</v>
      </c>
      <c r="R44" s="8">
        <v>0</v>
      </c>
      <c r="S44" s="44">
        <v>0</v>
      </c>
      <c r="T44" s="8">
        <v>0</v>
      </c>
      <c r="U44" s="38"/>
      <c r="V44" s="22" t="str">
        <f t="shared" si="0"/>
        <v>grammes</v>
      </c>
      <c r="W44" s="8" cm="1">
        <f t="array" ref="W44">IF(J44="KG", _xlfn.IFS(U44&lt;0.49,(U44*(T44/0.25)),U44&lt;1,(U44*(S44/0.5)),U44&lt;9.99,(U44*(P44/5)),U44&lt;24.99,(U44*(O44/10)),U44&lt;99.99,(U44*(N44/25)),U44&lt;249.99,(U44*(M44/100)),U44&gt;249.99,(U44*(L44/250))), _xlfn.IFS(U44&lt;99,(U44*(T44/50)),U44&lt;249,(U44*(S44/100)),U44&lt;999,(U44*(R44/250)),U44&lt;2499,(U44*(O44/1000)),U44&lt;4999,(U44*(N44/2500)),U44&lt;9999,(U44*(M44/5000)),U44&gt;9999,(U44*(L44/10000))))</f>
        <v>0</v>
      </c>
      <c r="X44" s="7">
        <f t="shared" si="3"/>
        <v>0</v>
      </c>
    </row>
    <row r="45" spans="1:24" x14ac:dyDescent="0.3">
      <c r="A45" t="s">
        <v>2526</v>
      </c>
      <c r="B45" s="40" t="s">
        <v>173</v>
      </c>
      <c r="C45" s="40" t="s">
        <v>174</v>
      </c>
      <c r="D45" t="s">
        <v>175</v>
      </c>
      <c r="E45" s="41" t="s">
        <v>176</v>
      </c>
      <c r="F45">
        <v>160</v>
      </c>
      <c r="G45" s="42" t="s">
        <v>2454</v>
      </c>
      <c r="H45" s="41" t="s">
        <v>2484</v>
      </c>
      <c r="I45">
        <v>90</v>
      </c>
      <c r="J45" t="s">
        <v>7</v>
      </c>
      <c r="K45"/>
      <c r="L45" s="44">
        <v>150</v>
      </c>
      <c r="M45" s="44">
        <v>72</v>
      </c>
      <c r="N45" s="44">
        <v>21</v>
      </c>
      <c r="O45" s="44">
        <v>9.6</v>
      </c>
      <c r="P45" s="44">
        <v>6</v>
      </c>
      <c r="Q45" s="44">
        <v>3</v>
      </c>
      <c r="R45" s="8">
        <v>0</v>
      </c>
      <c r="S45" s="44">
        <v>0</v>
      </c>
      <c r="T45" s="8">
        <v>0</v>
      </c>
      <c r="U45" s="38"/>
      <c r="V45" s="22" t="str">
        <f t="shared" si="0"/>
        <v>grammes</v>
      </c>
      <c r="W45" s="8" cm="1">
        <f t="array" ref="W45">IF(J45="KG", _xlfn.IFS(U45&lt;0.49,(U45*(T45/0.25)),U45&lt;1,(U45*(S45/0.5)),U45&lt;9.99,(U45*(P45/5)),U45&lt;24.99,(U45*(O45/10)),U45&lt;99.99,(U45*(N45/25)),U45&lt;249.99,(U45*(M45/100)),U45&gt;249.99,(U45*(L45/250))), _xlfn.IFS(U45&lt;99,(U45*(T45/50)),U45&lt;249,(U45*(S45/100)),U45&lt;999,(U45*(R45/250)),U45&lt;2499,(U45*(O45/1000)),U45&lt;4999,(U45*(N45/2500)),U45&lt;9999,(U45*(M45/5000)),U45&gt;9999,(U45*(L45/10000))))</f>
        <v>0</v>
      </c>
      <c r="X45" s="7">
        <f t="shared" si="3"/>
        <v>0</v>
      </c>
    </row>
    <row r="46" spans="1:24" x14ac:dyDescent="0.3">
      <c r="A46" s="47" t="s">
        <v>4361</v>
      </c>
      <c r="B46" s="48" t="s">
        <v>173</v>
      </c>
      <c r="C46" s="48" t="s">
        <v>174</v>
      </c>
      <c r="D46" s="47" t="s">
        <v>175</v>
      </c>
      <c r="E46" s="49" t="s">
        <v>4537</v>
      </c>
      <c r="F46" s="47">
        <v>160</v>
      </c>
      <c r="G46" s="50" t="s">
        <v>2454</v>
      </c>
      <c r="H46" s="49" t="s">
        <v>2484</v>
      </c>
      <c r="I46" s="47">
        <v>90</v>
      </c>
      <c r="J46" s="47" t="s">
        <v>7</v>
      </c>
      <c r="K46"/>
      <c r="L46" s="44">
        <v>150</v>
      </c>
      <c r="M46" s="44">
        <v>72</v>
      </c>
      <c r="N46" s="44">
        <v>21</v>
      </c>
      <c r="O46" s="44">
        <v>9.6</v>
      </c>
      <c r="P46" s="44">
        <v>6</v>
      </c>
      <c r="Q46" s="44">
        <v>3</v>
      </c>
      <c r="R46" s="8">
        <v>0</v>
      </c>
      <c r="S46" s="44">
        <v>0</v>
      </c>
      <c r="T46" s="8">
        <v>0</v>
      </c>
      <c r="U46" s="38"/>
      <c r="V46" s="22" t="str">
        <f t="shared" si="0"/>
        <v>grammes</v>
      </c>
      <c r="W46" s="8" cm="1">
        <f t="array" ref="W46">IF(J46="KG", _xlfn.IFS(U46&lt;0.49,(U46*(T46/0.25)),U46&lt;1,(U46*(S46/0.5)),U46&lt;9.99,(U46*(P46/5)),U46&lt;24.99,(U46*(O46/10)),U46&lt;99.99,(U46*(N46/25)),U46&lt;249.99,(U46*(M46/100)),U46&gt;249.99,(U46*(L46/250))), _xlfn.IFS(U46&lt;99,(U46*(T46/50)),U46&lt;249,(U46*(S46/100)),U46&lt;999,(U46*(R46/250)),U46&lt;2499,(U46*(O46/1000)),U46&lt;4999,(U46*(N46/2500)),U46&lt;9999,(U46*(M46/5000)),U46&gt;9999,(U46*(L46/10000))))</f>
        <v>0</v>
      </c>
      <c r="X46" s="7">
        <f t="shared" si="3"/>
        <v>0</v>
      </c>
    </row>
    <row r="47" spans="1:24" x14ac:dyDescent="0.3">
      <c r="A47" t="s">
        <v>2525</v>
      </c>
      <c r="B47" s="40" t="s">
        <v>173</v>
      </c>
      <c r="C47" s="40" t="s">
        <v>174</v>
      </c>
      <c r="D47" t="s">
        <v>175</v>
      </c>
      <c r="E47" s="41" t="s">
        <v>812</v>
      </c>
      <c r="F47">
        <v>160</v>
      </c>
      <c r="G47" s="42" t="s">
        <v>2454</v>
      </c>
      <c r="H47" s="41" t="s">
        <v>2484</v>
      </c>
      <c r="I47">
        <v>90</v>
      </c>
      <c r="J47" t="s">
        <v>7</v>
      </c>
      <c r="K47"/>
      <c r="L47" s="44">
        <v>187.5</v>
      </c>
      <c r="M47" s="44">
        <v>90</v>
      </c>
      <c r="N47" s="44">
        <v>26.25</v>
      </c>
      <c r="O47" s="44">
        <v>12</v>
      </c>
      <c r="P47" s="44">
        <v>7.5</v>
      </c>
      <c r="Q47" s="44">
        <v>3.75</v>
      </c>
      <c r="R47" s="8">
        <v>0</v>
      </c>
      <c r="S47" s="44">
        <v>0</v>
      </c>
      <c r="T47" s="8">
        <v>0</v>
      </c>
      <c r="U47" s="38"/>
      <c r="V47" s="22" t="str">
        <f t="shared" si="0"/>
        <v>grammes</v>
      </c>
      <c r="W47" s="8" cm="1">
        <f t="array" ref="W47">IF(J47="KG", _xlfn.IFS(U47&lt;0.49,(U47*(T47/0.25)),U47&lt;1,(U47*(S47/0.5)),U47&lt;9.99,(U47*(P47/5)),U47&lt;24.99,(U47*(O47/10)),U47&lt;99.99,(U47*(N47/25)),U47&lt;249.99,(U47*(M47/100)),U47&gt;249.99,(U47*(L47/250))), _xlfn.IFS(U47&lt;99,(U47*(T47/50)),U47&lt;249,(U47*(S47/100)),U47&lt;999,(U47*(R47/250)),U47&lt;2499,(U47*(O47/1000)),U47&lt;4999,(U47*(N47/2500)),U47&lt;9999,(U47*(M47/5000)),U47&gt;9999,(U47*(L47/10000))))</f>
        <v>0</v>
      </c>
      <c r="X47" s="7">
        <f t="shared" si="3"/>
        <v>0</v>
      </c>
    </row>
    <row r="48" spans="1:24" x14ac:dyDescent="0.3">
      <c r="A48" t="s">
        <v>1635</v>
      </c>
      <c r="B48" s="40" t="s">
        <v>173</v>
      </c>
      <c r="C48" s="40" t="s">
        <v>174</v>
      </c>
      <c r="D48" t="s">
        <v>175</v>
      </c>
      <c r="E48" s="41" t="s">
        <v>999</v>
      </c>
      <c r="F48">
        <v>160</v>
      </c>
      <c r="G48" s="42" t="s">
        <v>2454</v>
      </c>
      <c r="H48" s="41" t="s">
        <v>2484</v>
      </c>
      <c r="I48">
        <v>90</v>
      </c>
      <c r="J48" t="s">
        <v>7</v>
      </c>
      <c r="K48"/>
      <c r="L48" s="44">
        <v>150</v>
      </c>
      <c r="M48" s="44">
        <v>72</v>
      </c>
      <c r="N48" s="44">
        <v>21</v>
      </c>
      <c r="O48" s="44">
        <v>9.6</v>
      </c>
      <c r="P48" s="44">
        <v>6</v>
      </c>
      <c r="Q48" s="44">
        <v>3</v>
      </c>
      <c r="R48" s="8">
        <v>0</v>
      </c>
      <c r="S48" s="44">
        <v>0</v>
      </c>
      <c r="T48" s="8">
        <v>0</v>
      </c>
      <c r="U48" s="38"/>
      <c r="V48" s="22" t="str">
        <f t="shared" si="0"/>
        <v>grammes</v>
      </c>
      <c r="W48" s="8" cm="1">
        <f t="array" ref="W48">IF(J48="KG", _xlfn.IFS(U48&lt;0.49,(U48*(T48/0.25)),U48&lt;1,(U48*(S48/0.5)),U48&lt;9.99,(U48*(P48/5)),U48&lt;24.99,(U48*(O48/10)),U48&lt;99.99,(U48*(N48/25)),U48&lt;249.99,(U48*(M48/100)),U48&gt;249.99,(U48*(L48/250))), _xlfn.IFS(U48&lt;99,(U48*(T48/50)),U48&lt;249,(U48*(S48/100)),U48&lt;999,(U48*(R48/250)),U48&lt;2499,(U48*(O48/1000)),U48&lt;4999,(U48*(N48/2500)),U48&lt;9999,(U48*(M48/5000)),U48&gt;9999,(U48*(L48/10000))))</f>
        <v>0</v>
      </c>
      <c r="X48" s="7">
        <f t="shared" si="3"/>
        <v>0</v>
      </c>
    </row>
    <row r="49" spans="1:24" ht="13.8" customHeight="1" x14ac:dyDescent="0.3">
      <c r="A49" s="47" t="s">
        <v>3526</v>
      </c>
      <c r="B49" s="48" t="s">
        <v>173</v>
      </c>
      <c r="C49" s="48" t="s">
        <v>174</v>
      </c>
      <c r="D49" s="47" t="s">
        <v>175</v>
      </c>
      <c r="E49" s="49" t="s">
        <v>3527</v>
      </c>
      <c r="F49" s="47">
        <v>170</v>
      </c>
      <c r="G49" s="50" t="s">
        <v>2454</v>
      </c>
      <c r="H49" s="49" t="s">
        <v>2484</v>
      </c>
      <c r="I49" s="47">
        <v>90</v>
      </c>
      <c r="J49" s="47" t="s">
        <v>7</v>
      </c>
      <c r="K49"/>
      <c r="L49" s="44">
        <v>150</v>
      </c>
      <c r="M49" s="44">
        <v>72</v>
      </c>
      <c r="N49" s="44">
        <v>21</v>
      </c>
      <c r="O49" s="44">
        <v>9.6</v>
      </c>
      <c r="P49" s="44">
        <v>6</v>
      </c>
      <c r="Q49" s="44">
        <v>3</v>
      </c>
      <c r="R49" s="8">
        <v>0</v>
      </c>
      <c r="S49" s="44">
        <v>0</v>
      </c>
      <c r="T49" s="8">
        <v>0</v>
      </c>
      <c r="U49" s="38"/>
      <c r="V49" s="22" t="str">
        <f t="shared" si="0"/>
        <v>grammes</v>
      </c>
      <c r="W49" s="8" cm="1">
        <f t="array" ref="W49">IF(J49="KG", _xlfn.IFS(U49&lt;0.49,(U49*(T49/0.25)),U49&lt;1,(U49*(S49/0.5)),U49&lt;9.99,(U49*(P49/5)),U49&lt;24.99,(U49*(O49/10)),U49&lt;99.99,(U49*(N49/25)),U49&lt;249.99,(U49*(M49/100)),U49&gt;249.99,(U49*(L49/250))), _xlfn.IFS(U49&lt;99,(U49*(T49/50)),U49&lt;249,(U49*(S49/100)),U49&lt;999,(U49*(R49/250)),U49&lt;2499,(U49*(O49/1000)),U49&lt;4999,(U49*(N49/2500)),U49&lt;9999,(U49*(M49/5000)),U49&gt;9999,(U49*(L49/10000))))</f>
        <v>0</v>
      </c>
      <c r="X49" s="7">
        <f t="shared" si="3"/>
        <v>0</v>
      </c>
    </row>
    <row r="50" spans="1:24" x14ac:dyDescent="0.3">
      <c r="A50" t="s">
        <v>1636</v>
      </c>
      <c r="B50" s="40" t="s">
        <v>383</v>
      </c>
      <c r="C50" s="40" t="s">
        <v>898</v>
      </c>
      <c r="D50" t="s">
        <v>384</v>
      </c>
      <c r="E50" s="41" t="s">
        <v>899</v>
      </c>
      <c r="F50">
        <v>95</v>
      </c>
      <c r="G50" s="42" t="s">
        <v>2450</v>
      </c>
      <c r="H50" s="41" t="s">
        <v>2481</v>
      </c>
      <c r="I50">
        <v>180</v>
      </c>
      <c r="J50" t="s">
        <v>7</v>
      </c>
      <c r="K50"/>
      <c r="L50" s="44">
        <v>250</v>
      </c>
      <c r="M50" s="44">
        <v>120</v>
      </c>
      <c r="N50" s="44">
        <v>35</v>
      </c>
      <c r="O50" s="44">
        <v>16</v>
      </c>
      <c r="P50" s="44">
        <v>10</v>
      </c>
      <c r="Q50" s="44">
        <v>5</v>
      </c>
      <c r="R50" s="8">
        <v>2</v>
      </c>
      <c r="S50" s="44">
        <v>0</v>
      </c>
      <c r="T50" s="8">
        <v>0</v>
      </c>
      <c r="U50" s="38"/>
      <c r="V50" s="22" t="str">
        <f t="shared" si="0"/>
        <v>grammes</v>
      </c>
      <c r="W50" s="8" cm="1">
        <f t="array" ref="W50">IF(J50="KG", _xlfn.IFS(U50&lt;0.49,(U50*(T50/0.25)),U50&lt;1,(U50*(S50/0.5)),U50&lt;9.99,(U50*(P50/5)),U50&lt;24.99,(U50*(O50/10)),U50&lt;99.99,(U50*(N50/25)),U50&lt;249.99,(U50*(M50/100)),U50&gt;249.99,(U50*(L50/250))), _xlfn.IFS(U50&lt;99,(U50*(T50/50)),U50&lt;249,(U50*(S50/100)),U50&lt;999,(U50*(R50/250)),U50&lt;2499,(U50*(O50/1000)),U50&lt;4999,(U50*(N50/2500)),U50&lt;9999,(U50*(M50/5000)),U50&gt;9999,(U50*(L50/10000))))</f>
        <v>0</v>
      </c>
      <c r="X50" s="7">
        <f t="shared" si="3"/>
        <v>0</v>
      </c>
    </row>
    <row r="51" spans="1:24" x14ac:dyDescent="0.3">
      <c r="A51" s="47" t="s">
        <v>3528</v>
      </c>
      <c r="B51" s="48" t="s">
        <v>383</v>
      </c>
      <c r="C51" s="48" t="s">
        <v>898</v>
      </c>
      <c r="D51" s="47" t="s">
        <v>384</v>
      </c>
      <c r="E51" s="49" t="s">
        <v>3529</v>
      </c>
      <c r="F51" s="47">
        <v>95</v>
      </c>
      <c r="G51" s="50" t="s">
        <v>2450</v>
      </c>
      <c r="H51" s="49" t="s">
        <v>2481</v>
      </c>
      <c r="I51" s="47">
        <v>180</v>
      </c>
      <c r="J51" s="47" t="s">
        <v>7</v>
      </c>
      <c r="K51"/>
      <c r="L51" s="44">
        <v>618.75</v>
      </c>
      <c r="M51" s="44">
        <v>302.5</v>
      </c>
      <c r="N51" s="44">
        <v>89.38</v>
      </c>
      <c r="O51" s="44">
        <v>41.25</v>
      </c>
      <c r="P51" s="44">
        <v>24.75</v>
      </c>
      <c r="Q51" s="44">
        <v>12.38</v>
      </c>
      <c r="R51" s="8">
        <v>4.95</v>
      </c>
      <c r="S51" s="8">
        <v>2.75</v>
      </c>
      <c r="T51" s="8">
        <v>0</v>
      </c>
      <c r="U51" s="38"/>
      <c r="V51" s="22" t="str">
        <f t="shared" si="0"/>
        <v>grammes</v>
      </c>
      <c r="W51" s="8" cm="1">
        <f t="array" ref="W51">IF(J51="KG", _xlfn.IFS(U51&lt;0.49,(U51*(T51/0.25)),U51&lt;1,(U51*(S51/0.5)),U51&lt;9.99,(U51*(P51/5)),U51&lt;24.99,(U51*(O51/10)),U51&lt;99.99,(U51*(N51/25)),U51&lt;249.99,(U51*(M51/100)),U51&gt;249.99,(U51*(L51/250))), _xlfn.IFS(U51&lt;99,(U51*(T51/50)),U51&lt;249,(U51*(S51/100)),U51&lt;999,(U51*(R51/250)),U51&lt;2499,(U51*(O51/1000)),U51&lt;4999,(U51*(N51/2500)),U51&lt;9999,(U51*(M51/5000)),U51&gt;9999,(U51*(L51/10000))))</f>
        <v>0</v>
      </c>
      <c r="X51" s="7">
        <f t="shared" si="3"/>
        <v>0</v>
      </c>
    </row>
    <row r="52" spans="1:24" x14ac:dyDescent="0.3">
      <c r="A52" t="s">
        <v>3530</v>
      </c>
      <c r="B52" s="40" t="s">
        <v>383</v>
      </c>
      <c r="C52" s="40" t="s">
        <v>900</v>
      </c>
      <c r="D52" t="s">
        <v>384</v>
      </c>
      <c r="E52" s="41" t="s">
        <v>3531</v>
      </c>
      <c r="F52">
        <v>110</v>
      </c>
      <c r="G52" s="42" t="s">
        <v>2453</v>
      </c>
      <c r="H52" s="41" t="s">
        <v>2481</v>
      </c>
      <c r="I52">
        <v>180</v>
      </c>
      <c r="J52" t="s">
        <v>7</v>
      </c>
      <c r="K52"/>
      <c r="L52" s="44">
        <v>250</v>
      </c>
      <c r="M52" s="44">
        <v>120</v>
      </c>
      <c r="N52" s="44">
        <v>35</v>
      </c>
      <c r="O52" s="44">
        <v>16</v>
      </c>
      <c r="P52" s="44">
        <v>10</v>
      </c>
      <c r="Q52" s="44">
        <v>5</v>
      </c>
      <c r="R52" s="8">
        <v>2</v>
      </c>
      <c r="S52" s="44">
        <v>0</v>
      </c>
      <c r="T52" s="8">
        <v>0</v>
      </c>
      <c r="U52" s="38"/>
      <c r="V52" s="22" t="str">
        <f t="shared" si="0"/>
        <v>grammes</v>
      </c>
      <c r="W52" s="8" cm="1">
        <f t="array" ref="W52">IF(J52="KG", _xlfn.IFS(U52&lt;0.49,(U52*(T52/0.25)),U52&lt;1,(U52*(S52/0.5)),U52&lt;9.99,(U52*(P52/5)),U52&lt;24.99,(U52*(O52/10)),U52&lt;99.99,(U52*(N52/25)),U52&lt;249.99,(U52*(M52/100)),U52&gt;249.99,(U52*(L52/250))), _xlfn.IFS(U52&lt;99,(U52*(T52/50)),U52&lt;249,(U52*(S52/100)),U52&lt;999,(U52*(R52/250)),U52&lt;2499,(U52*(O52/1000)),U52&lt;4999,(U52*(N52/2500)),U52&lt;9999,(U52*(M52/5000)),U52&gt;9999,(U52*(L52/10000))))</f>
        <v>0</v>
      </c>
      <c r="X52" s="7">
        <f t="shared" si="3"/>
        <v>0</v>
      </c>
    </row>
    <row r="53" spans="1:24" x14ac:dyDescent="0.3">
      <c r="A53" t="s">
        <v>2788</v>
      </c>
      <c r="B53" s="40" t="s">
        <v>383</v>
      </c>
      <c r="C53" s="40" t="s">
        <v>900</v>
      </c>
      <c r="D53" t="s">
        <v>384</v>
      </c>
      <c r="E53" s="41" t="s">
        <v>2789</v>
      </c>
      <c r="F53">
        <v>110</v>
      </c>
      <c r="G53" s="42" t="s">
        <v>2453</v>
      </c>
      <c r="H53" s="41" t="s">
        <v>2481</v>
      </c>
      <c r="I53">
        <v>180</v>
      </c>
      <c r="J53" t="s">
        <v>7</v>
      </c>
      <c r="K53"/>
      <c r="L53" s="44">
        <v>250</v>
      </c>
      <c r="M53" s="44">
        <v>120</v>
      </c>
      <c r="N53" s="44">
        <v>35</v>
      </c>
      <c r="O53" s="44">
        <v>16</v>
      </c>
      <c r="P53" s="44">
        <v>10</v>
      </c>
      <c r="Q53" s="44">
        <v>5</v>
      </c>
      <c r="R53" s="8">
        <v>2</v>
      </c>
      <c r="S53" s="44">
        <v>0</v>
      </c>
      <c r="T53" s="8">
        <v>0</v>
      </c>
      <c r="U53" s="38"/>
      <c r="V53" s="22" t="str">
        <f t="shared" si="0"/>
        <v>grammes</v>
      </c>
      <c r="W53" s="8" cm="1">
        <f t="array" ref="W53">IF(J53="KG", _xlfn.IFS(U53&lt;0.49,(U53*(T53/0.25)),U53&lt;1,(U53*(S53/0.5)),U53&lt;9.99,(U53*(P53/5)),U53&lt;24.99,(U53*(O53/10)),U53&lt;99.99,(U53*(N53/25)),U53&lt;249.99,(U53*(M53/100)),U53&gt;249.99,(U53*(L53/250))), _xlfn.IFS(U53&lt;99,(U53*(T53/50)),U53&lt;249,(U53*(S53/100)),U53&lt;999,(U53*(R53/250)),U53&lt;2499,(U53*(O53/1000)),U53&lt;4999,(U53*(N53/2500)),U53&lt;9999,(U53*(M53/5000)),U53&gt;9999,(U53*(L53/10000))))</f>
        <v>0</v>
      </c>
      <c r="X53" s="7">
        <f t="shared" si="3"/>
        <v>0</v>
      </c>
    </row>
    <row r="54" spans="1:24" x14ac:dyDescent="0.3">
      <c r="A54" t="s">
        <v>2790</v>
      </c>
      <c r="B54" s="40" t="s">
        <v>383</v>
      </c>
      <c r="C54" s="40" t="s">
        <v>900</v>
      </c>
      <c r="D54" t="s">
        <v>384</v>
      </c>
      <c r="E54" s="41" t="s">
        <v>2791</v>
      </c>
      <c r="F54">
        <v>110</v>
      </c>
      <c r="G54" s="42" t="s">
        <v>2453</v>
      </c>
      <c r="H54" s="41" t="s">
        <v>2481</v>
      </c>
      <c r="I54">
        <v>180</v>
      </c>
      <c r="J54" t="s">
        <v>7</v>
      </c>
      <c r="K54"/>
      <c r="L54" s="44">
        <v>250</v>
      </c>
      <c r="M54" s="44">
        <v>120</v>
      </c>
      <c r="N54" s="44">
        <v>35</v>
      </c>
      <c r="O54" s="44">
        <v>16</v>
      </c>
      <c r="P54" s="44">
        <v>10</v>
      </c>
      <c r="Q54" s="44">
        <v>5</v>
      </c>
      <c r="R54" s="8">
        <v>2</v>
      </c>
      <c r="S54" s="44">
        <v>0</v>
      </c>
      <c r="T54" s="8">
        <v>0</v>
      </c>
      <c r="U54" s="38"/>
      <c r="V54" s="22" t="str">
        <f t="shared" si="0"/>
        <v>grammes</v>
      </c>
      <c r="W54" s="8" cm="1">
        <f t="array" ref="W54">IF(J54="KG", _xlfn.IFS(U54&lt;0.49,(U54*(T54/0.25)),U54&lt;1,(U54*(S54/0.5)),U54&lt;9.99,(U54*(P54/5)),U54&lt;24.99,(U54*(O54/10)),U54&lt;99.99,(U54*(N54/25)),U54&lt;249.99,(U54*(M54/100)),U54&gt;249.99,(U54*(L54/250))), _xlfn.IFS(U54&lt;99,(U54*(T54/50)),U54&lt;249,(U54*(S54/100)),U54&lt;999,(U54*(R54/250)),U54&lt;2499,(U54*(O54/1000)),U54&lt;4999,(U54*(N54/2500)),U54&lt;9999,(U54*(M54/5000)),U54&gt;9999,(U54*(L54/10000))))</f>
        <v>0</v>
      </c>
      <c r="X54" s="7">
        <f t="shared" si="3"/>
        <v>0</v>
      </c>
    </row>
    <row r="55" spans="1:24" x14ac:dyDescent="0.3">
      <c r="A55" t="s">
        <v>2787</v>
      </c>
      <c r="B55" s="40" t="s">
        <v>383</v>
      </c>
      <c r="C55" s="40" t="s">
        <v>900</v>
      </c>
      <c r="D55" t="s">
        <v>384</v>
      </c>
      <c r="E55" s="41" t="s">
        <v>3532</v>
      </c>
      <c r="F55">
        <v>110</v>
      </c>
      <c r="G55" s="42" t="s">
        <v>2453</v>
      </c>
      <c r="H55" s="41" t="s">
        <v>2481</v>
      </c>
      <c r="I55">
        <v>180</v>
      </c>
      <c r="J55" t="s">
        <v>7</v>
      </c>
      <c r="K55"/>
      <c r="L55" s="44">
        <v>250</v>
      </c>
      <c r="M55" s="44">
        <v>120</v>
      </c>
      <c r="N55" s="44">
        <v>35</v>
      </c>
      <c r="O55" s="44">
        <v>16</v>
      </c>
      <c r="P55" s="44">
        <v>10</v>
      </c>
      <c r="Q55" s="44">
        <v>5</v>
      </c>
      <c r="R55" s="8">
        <v>2</v>
      </c>
      <c r="S55" s="44">
        <v>0</v>
      </c>
      <c r="T55" s="8">
        <v>0</v>
      </c>
      <c r="U55" s="38"/>
      <c r="V55" s="22" t="str">
        <f t="shared" si="0"/>
        <v>grammes</v>
      </c>
      <c r="W55" s="8" cm="1">
        <f t="array" ref="W55">IF(J55="KG", _xlfn.IFS(U55&lt;0.49,(U55*(T55/0.25)),U55&lt;1,(U55*(S55/0.5)),U55&lt;9.99,(U55*(P55/5)),U55&lt;24.99,(U55*(O55/10)),U55&lt;99.99,(U55*(N55/25)),U55&lt;249.99,(U55*(M55/100)),U55&gt;249.99,(U55*(L55/250))), _xlfn.IFS(U55&lt;99,(U55*(T55/50)),U55&lt;249,(U55*(S55/100)),U55&lt;999,(U55*(R55/250)),U55&lt;2499,(U55*(O55/1000)),U55&lt;4999,(U55*(N55/2500)),U55&lt;9999,(U55*(M55/5000)),U55&gt;9999,(U55*(L55/10000))))</f>
        <v>0</v>
      </c>
      <c r="X55" s="7">
        <f t="shared" si="3"/>
        <v>0</v>
      </c>
    </row>
    <row r="56" spans="1:24" x14ac:dyDescent="0.3">
      <c r="A56" t="s">
        <v>2792</v>
      </c>
      <c r="B56" s="40" t="s">
        <v>383</v>
      </c>
      <c r="C56" s="40" t="s">
        <v>900</v>
      </c>
      <c r="D56" t="s">
        <v>384</v>
      </c>
      <c r="E56" s="41" t="s">
        <v>2793</v>
      </c>
      <c r="F56">
        <v>110</v>
      </c>
      <c r="G56" s="42" t="s">
        <v>2453</v>
      </c>
      <c r="H56" s="41" t="s">
        <v>2481</v>
      </c>
      <c r="I56">
        <v>180</v>
      </c>
      <c r="J56" t="s">
        <v>7</v>
      </c>
      <c r="K56"/>
      <c r="L56" s="44">
        <v>250</v>
      </c>
      <c r="M56" s="44">
        <v>120</v>
      </c>
      <c r="N56" s="44">
        <v>35</v>
      </c>
      <c r="O56" s="44">
        <v>16</v>
      </c>
      <c r="P56" s="44">
        <v>10</v>
      </c>
      <c r="Q56" s="44">
        <v>5</v>
      </c>
      <c r="R56" s="8">
        <v>2</v>
      </c>
      <c r="S56" s="44">
        <v>0</v>
      </c>
      <c r="T56" s="8">
        <v>0</v>
      </c>
      <c r="U56" s="38"/>
      <c r="V56" s="22" t="str">
        <f t="shared" si="0"/>
        <v>grammes</v>
      </c>
      <c r="W56" s="8" cm="1">
        <f t="array" ref="W56">IF(J56="KG", _xlfn.IFS(U56&lt;0.49,(U56*(T56/0.25)),U56&lt;1,(U56*(S56/0.5)),U56&lt;9.99,(U56*(P56/5)),U56&lt;24.99,(U56*(O56/10)),U56&lt;99.99,(U56*(N56/25)),U56&lt;249.99,(U56*(M56/100)),U56&gt;249.99,(U56*(L56/250))), _xlfn.IFS(U56&lt;99,(U56*(T56/50)),U56&lt;249,(U56*(S56/100)),U56&lt;999,(U56*(R56/250)),U56&lt;2499,(U56*(O56/1000)),U56&lt;4999,(U56*(N56/2500)),U56&lt;9999,(U56*(M56/5000)),U56&gt;9999,(U56*(L56/10000))))</f>
        <v>0</v>
      </c>
      <c r="X56" s="7">
        <f t="shared" si="3"/>
        <v>0</v>
      </c>
    </row>
    <row r="57" spans="1:24" x14ac:dyDescent="0.3">
      <c r="A57" t="s">
        <v>2794</v>
      </c>
      <c r="B57" s="40" t="s">
        <v>383</v>
      </c>
      <c r="C57" s="40" t="s">
        <v>900</v>
      </c>
      <c r="D57" t="s">
        <v>384</v>
      </c>
      <c r="E57" s="41" t="s">
        <v>2795</v>
      </c>
      <c r="F57">
        <v>110</v>
      </c>
      <c r="G57" s="42" t="s">
        <v>2453</v>
      </c>
      <c r="H57" s="41" t="s">
        <v>2481</v>
      </c>
      <c r="I57">
        <v>180</v>
      </c>
      <c r="J57" t="s">
        <v>7</v>
      </c>
      <c r="K57"/>
      <c r="L57" s="44">
        <v>250</v>
      </c>
      <c r="M57" s="44">
        <v>120</v>
      </c>
      <c r="N57" s="44">
        <v>35</v>
      </c>
      <c r="O57" s="44">
        <v>16</v>
      </c>
      <c r="P57" s="44">
        <v>10</v>
      </c>
      <c r="Q57" s="44">
        <v>5</v>
      </c>
      <c r="R57" s="8">
        <v>2</v>
      </c>
      <c r="S57" s="44">
        <v>0</v>
      </c>
      <c r="T57" s="8">
        <v>0</v>
      </c>
      <c r="U57" s="38"/>
      <c r="V57" s="22" t="str">
        <f t="shared" si="0"/>
        <v>grammes</v>
      </c>
      <c r="W57" s="8" cm="1">
        <f t="array" ref="W57">IF(J57="KG", _xlfn.IFS(U57&lt;0.49,(U57*(T57/0.25)),U57&lt;1,(U57*(S57/0.5)),U57&lt;9.99,(U57*(P57/5)),U57&lt;24.99,(U57*(O57/10)),U57&lt;99.99,(U57*(N57/25)),U57&lt;249.99,(U57*(M57/100)),U57&gt;249.99,(U57*(L57/250))), _xlfn.IFS(U57&lt;99,(U57*(T57/50)),U57&lt;249,(U57*(S57/100)),U57&lt;999,(U57*(R57/250)),U57&lt;2499,(U57*(O57/1000)),U57&lt;4999,(U57*(N57/2500)),U57&lt;9999,(U57*(M57/5000)),U57&gt;9999,(U57*(L57/10000))))</f>
        <v>0</v>
      </c>
      <c r="X57" s="7">
        <f t="shared" si="3"/>
        <v>0</v>
      </c>
    </row>
    <row r="58" spans="1:24" x14ac:dyDescent="0.3">
      <c r="A58" t="s">
        <v>1637</v>
      </c>
      <c r="B58" s="40" t="s">
        <v>383</v>
      </c>
      <c r="C58" s="40" t="s">
        <v>900</v>
      </c>
      <c r="D58" t="s">
        <v>384</v>
      </c>
      <c r="E58" s="41" t="s">
        <v>3533</v>
      </c>
      <c r="F58">
        <v>110</v>
      </c>
      <c r="G58" s="42" t="s">
        <v>2453</v>
      </c>
      <c r="H58" s="41" t="s">
        <v>2481</v>
      </c>
      <c r="I58">
        <v>180</v>
      </c>
      <c r="J58" t="s">
        <v>7</v>
      </c>
      <c r="K58"/>
      <c r="L58" s="44">
        <v>250</v>
      </c>
      <c r="M58" s="44">
        <v>120</v>
      </c>
      <c r="N58" s="44">
        <v>35</v>
      </c>
      <c r="O58" s="44">
        <v>16</v>
      </c>
      <c r="P58" s="44">
        <v>10</v>
      </c>
      <c r="Q58" s="44">
        <v>5</v>
      </c>
      <c r="R58" s="8">
        <v>2</v>
      </c>
      <c r="S58" s="44">
        <v>0</v>
      </c>
      <c r="T58" s="8">
        <v>0</v>
      </c>
      <c r="U58" s="38"/>
      <c r="V58" s="22" t="str">
        <f t="shared" si="0"/>
        <v>grammes</v>
      </c>
      <c r="W58" s="8" cm="1">
        <f t="array" ref="W58">IF(J58="KG", _xlfn.IFS(U58&lt;0.49,(U58*(T58/0.25)),U58&lt;1,(U58*(S58/0.5)),U58&lt;9.99,(U58*(P58/5)),U58&lt;24.99,(U58*(O58/10)),U58&lt;99.99,(U58*(N58/25)),U58&lt;249.99,(U58*(M58/100)),U58&gt;249.99,(U58*(L58/250))), _xlfn.IFS(U58&lt;99,(U58*(T58/50)),U58&lt;249,(U58*(S58/100)),U58&lt;999,(U58*(R58/250)),U58&lt;2499,(U58*(O58/1000)),U58&lt;4999,(U58*(N58/2500)),U58&lt;9999,(U58*(M58/5000)),U58&gt;9999,(U58*(L58/10000))))</f>
        <v>0</v>
      </c>
      <c r="X58" s="7">
        <f t="shared" si="3"/>
        <v>0</v>
      </c>
    </row>
    <row r="59" spans="1:24" x14ac:dyDescent="0.3">
      <c r="A59" t="s">
        <v>2796</v>
      </c>
      <c r="B59" s="40" t="s">
        <v>383</v>
      </c>
      <c r="C59" s="40" t="s">
        <v>900</v>
      </c>
      <c r="D59" t="s">
        <v>384</v>
      </c>
      <c r="E59" s="41" t="s">
        <v>2797</v>
      </c>
      <c r="F59">
        <v>110</v>
      </c>
      <c r="G59" s="42" t="s">
        <v>2453</v>
      </c>
      <c r="H59" s="41" t="s">
        <v>2481</v>
      </c>
      <c r="I59">
        <v>180</v>
      </c>
      <c r="J59" t="s">
        <v>7</v>
      </c>
      <c r="K59"/>
      <c r="L59" s="44">
        <v>250</v>
      </c>
      <c r="M59" s="44">
        <v>120</v>
      </c>
      <c r="N59" s="44">
        <v>35</v>
      </c>
      <c r="O59" s="44">
        <v>16</v>
      </c>
      <c r="P59" s="44">
        <v>10</v>
      </c>
      <c r="Q59" s="44">
        <v>5</v>
      </c>
      <c r="R59" s="8">
        <v>2</v>
      </c>
      <c r="S59" s="44">
        <v>0</v>
      </c>
      <c r="T59" s="8">
        <v>0</v>
      </c>
      <c r="U59" s="38"/>
      <c r="V59" s="22" t="str">
        <f t="shared" si="0"/>
        <v>grammes</v>
      </c>
      <c r="W59" s="8" cm="1">
        <f t="array" ref="W59">IF(J59="KG", _xlfn.IFS(U59&lt;0.49,(U59*(T59/0.25)),U59&lt;1,(U59*(S59/0.5)),U59&lt;9.99,(U59*(P59/5)),U59&lt;24.99,(U59*(O59/10)),U59&lt;99.99,(U59*(N59/25)),U59&lt;249.99,(U59*(M59/100)),U59&gt;249.99,(U59*(L59/250))), _xlfn.IFS(U59&lt;99,(U59*(T59/50)),U59&lt;249,(U59*(S59/100)),U59&lt;999,(U59*(R59/250)),U59&lt;2499,(U59*(O59/1000)),U59&lt;4999,(U59*(N59/2500)),U59&lt;9999,(U59*(M59/5000)),U59&gt;9999,(U59*(L59/10000))))</f>
        <v>0</v>
      </c>
      <c r="X59" s="7">
        <f t="shared" si="3"/>
        <v>0</v>
      </c>
    </row>
    <row r="60" spans="1:24" x14ac:dyDescent="0.3">
      <c r="A60" t="s">
        <v>2798</v>
      </c>
      <c r="B60" s="40" t="s">
        <v>383</v>
      </c>
      <c r="C60" s="40" t="s">
        <v>900</v>
      </c>
      <c r="D60" t="s">
        <v>384</v>
      </c>
      <c r="E60" s="41" t="s">
        <v>2799</v>
      </c>
      <c r="F60"/>
      <c r="G60" s="42" t="s">
        <v>2453</v>
      </c>
      <c r="H60" s="41" t="s">
        <v>2481</v>
      </c>
      <c r="I60">
        <v>180</v>
      </c>
      <c r="J60" t="s">
        <v>17</v>
      </c>
      <c r="K60"/>
      <c r="L60" s="44">
        <v>344</v>
      </c>
      <c r="M60" s="44">
        <v>215</v>
      </c>
      <c r="N60" s="44">
        <v>124.7</v>
      </c>
      <c r="O60" s="44">
        <v>55.9</v>
      </c>
      <c r="P60" s="8">
        <v>103.2</v>
      </c>
      <c r="Q60" s="8">
        <v>34.4</v>
      </c>
      <c r="R60" s="44">
        <v>17.2</v>
      </c>
      <c r="S60" s="8">
        <v>8.6</v>
      </c>
      <c r="T60" s="8">
        <v>4.3</v>
      </c>
      <c r="U60" s="38"/>
      <c r="V60" s="22" t="str">
        <f t="shared" si="0"/>
        <v>graines</v>
      </c>
      <c r="W60" s="8" cm="1">
        <f t="array" ref="W60">IF(J60="KG", _xlfn.IFS(U60&lt;0.49,(U60*(T60/0.25)),U60&lt;1,(U60*(S60/0.5)),U60&lt;9.99,(U60*(P60/5)),U60&lt;24.99,(U60*(O60/10)),U60&lt;99.99,(U60*(N60/25)),U60&lt;249.99,(U60*(M60/100)),U60&gt;249.99,(U60*(L60/250))), _xlfn.IFS(U60&lt;99,(U60*(T60/50)),U60&lt;249,(U60*(S60/100)),U60&lt;999,(U60*(R60/250)),U60&lt;2499,(U60*(O60/1000)),U60&lt;4999,(U60*(N60/2500)),U60&lt;9999,(U60*(M60/5000)),U60&gt;9999,(U60*(L60/10000))))</f>
        <v>0</v>
      </c>
    </row>
    <row r="61" spans="1:24" x14ac:dyDescent="0.3">
      <c r="A61" t="s">
        <v>1638</v>
      </c>
      <c r="B61" s="40" t="s">
        <v>383</v>
      </c>
      <c r="C61" s="40" t="s">
        <v>901</v>
      </c>
      <c r="D61" t="s">
        <v>384</v>
      </c>
      <c r="E61" s="41" t="s">
        <v>2800</v>
      </c>
      <c r="F61">
        <v>200</v>
      </c>
      <c r="G61" s="42" t="s">
        <v>2450</v>
      </c>
      <c r="H61" s="41" t="s">
        <v>2481</v>
      </c>
      <c r="I61">
        <v>180</v>
      </c>
      <c r="J61" t="s">
        <v>17</v>
      </c>
      <c r="K61"/>
      <c r="L61" s="44">
        <v>40</v>
      </c>
      <c r="M61" s="44">
        <v>24</v>
      </c>
      <c r="N61" s="44">
        <v>14</v>
      </c>
      <c r="O61" s="44">
        <v>6.4</v>
      </c>
      <c r="P61" s="44">
        <v>6</v>
      </c>
      <c r="Q61" s="44">
        <v>4</v>
      </c>
      <c r="R61" s="8">
        <v>2</v>
      </c>
      <c r="S61" s="44">
        <v>0</v>
      </c>
      <c r="T61" s="8">
        <v>0</v>
      </c>
      <c r="U61" s="38"/>
      <c r="V61" s="22" t="str">
        <f t="shared" si="0"/>
        <v>graines</v>
      </c>
      <c r="W61" s="8" cm="1">
        <f t="array" ref="W61">IF(J61="KG", _xlfn.IFS(U61&lt;0.49,(U61*(T61/0.25)),U61&lt;1,(U61*(S61/0.5)),U61&lt;9.99,(U61*(P61/5)),U61&lt;24.99,(U61*(O61/10)),U61&lt;99.99,(U61*(N61/25)),U61&lt;249.99,(U61*(M61/100)),U61&gt;249.99,(U61*(L61/250))), _xlfn.IFS(U61&lt;99,(U61*(T61/50)),U61&lt;249,(U61*(S61/100)),U61&lt;999,(U61*(R61/250)),U61&lt;2499,(U61*(O61/1000)),U61&lt;4999,(U61*(N61/2500)),U61&lt;9999,(U61*(M61/5000)),U61&gt;9999,(U61*(L61/10000))))</f>
        <v>0</v>
      </c>
    </row>
    <row r="62" spans="1:24" x14ac:dyDescent="0.3">
      <c r="A62" t="s">
        <v>1639</v>
      </c>
      <c r="B62" s="40" t="s">
        <v>415</v>
      </c>
      <c r="C62" s="40" t="s">
        <v>416</v>
      </c>
      <c r="D62" t="s">
        <v>417</v>
      </c>
      <c r="E62" s="41" t="s">
        <v>418</v>
      </c>
      <c r="F62"/>
      <c r="G62" s="42" t="s">
        <v>2450</v>
      </c>
      <c r="H62" s="41" t="s">
        <v>2481</v>
      </c>
      <c r="I62">
        <v>50</v>
      </c>
      <c r="J62" t="s">
        <v>17</v>
      </c>
      <c r="K62"/>
      <c r="L62" s="44">
        <v>90</v>
      </c>
      <c r="M62" s="44">
        <v>55</v>
      </c>
      <c r="N62" s="44">
        <v>32</v>
      </c>
      <c r="O62" s="44">
        <v>14</v>
      </c>
      <c r="P62" s="44">
        <v>15</v>
      </c>
      <c r="Q62" s="44">
        <v>10</v>
      </c>
      <c r="R62" s="44">
        <v>5</v>
      </c>
      <c r="S62" s="8">
        <v>2</v>
      </c>
      <c r="T62" s="8">
        <v>0</v>
      </c>
      <c r="U62" s="38"/>
      <c r="V62" s="22" t="str">
        <f t="shared" si="0"/>
        <v>graines</v>
      </c>
      <c r="W62" s="8" cm="1">
        <f t="array" ref="W62">IF(J62="KG", _xlfn.IFS(U62&lt;0.49,(U62*(T62/0.25)),U62&lt;1,(U62*(S62/0.5)),U62&lt;9.99,(U62*(P62/5)),U62&lt;24.99,(U62*(O62/10)),U62&lt;99.99,(U62*(N62/25)),U62&lt;249.99,(U62*(M62/100)),U62&gt;249.99,(U62*(L62/250))), _xlfn.IFS(U62&lt;99,(U62*(T62/50)),U62&lt;249,(U62*(S62/100)),U62&lt;999,(U62*(R62/250)),U62&lt;2499,(U62*(O62/1000)),U62&lt;4999,(U62*(N62/2500)),U62&lt;9999,(U62*(M62/5000)),U62&gt;9999,(U62*(L62/10000))))</f>
        <v>0</v>
      </c>
    </row>
    <row r="63" spans="1:24" x14ac:dyDescent="0.3">
      <c r="A63" t="s">
        <v>2527</v>
      </c>
      <c r="B63" s="40" t="s">
        <v>597</v>
      </c>
      <c r="C63" s="40" t="s">
        <v>960</v>
      </c>
      <c r="D63" t="s">
        <v>599</v>
      </c>
      <c r="E63" s="41" t="s">
        <v>961</v>
      </c>
      <c r="F63">
        <v>850</v>
      </c>
      <c r="G63" s="42" t="s">
        <v>2451</v>
      </c>
      <c r="H63" s="41" t="s">
        <v>2483</v>
      </c>
      <c r="I63">
        <v>30</v>
      </c>
      <c r="J63" t="s">
        <v>7</v>
      </c>
      <c r="K63"/>
      <c r="L63" s="44">
        <v>375</v>
      </c>
      <c r="M63" s="44">
        <v>180</v>
      </c>
      <c r="N63" s="44">
        <v>52.5</v>
      </c>
      <c r="O63" s="44">
        <v>24</v>
      </c>
      <c r="P63" s="44">
        <v>15</v>
      </c>
      <c r="Q63" s="44">
        <v>7.5</v>
      </c>
      <c r="R63" s="8">
        <v>3</v>
      </c>
      <c r="S63" s="44">
        <v>0</v>
      </c>
      <c r="T63" s="8">
        <v>0</v>
      </c>
      <c r="U63" s="38"/>
      <c r="V63" s="22" t="str">
        <f t="shared" si="0"/>
        <v>grammes</v>
      </c>
      <c r="W63" s="8" cm="1">
        <f t="array" ref="W63">IF(J63="KG", _xlfn.IFS(U63&lt;0.49,(U63*(T63/0.25)),U63&lt;1,(U63*(S63/0.5)),U63&lt;9.99,(U63*(P63/5)),U63&lt;24.99,(U63*(O63/10)),U63&lt;99.99,(U63*(N63/25)),U63&lt;249.99,(U63*(M63/100)),U63&gt;249.99,(U63*(L63/250))), _xlfn.IFS(U63&lt;99,(U63*(T63/50)),U63&lt;249,(U63*(S63/100)),U63&lt;999,(U63*(R63/250)),U63&lt;2499,(U63*(O63/1000)),U63&lt;4999,(U63*(N63/2500)),U63&lt;9999,(U63*(M63/5000)),U63&gt;9999,(U63*(L63/10000))))</f>
        <v>0</v>
      </c>
      <c r="X63" s="7">
        <f t="shared" ref="X63:X81" si="4">U63*F63</f>
        <v>0</v>
      </c>
    </row>
    <row r="64" spans="1:24" x14ac:dyDescent="0.3">
      <c r="A64" t="s">
        <v>2801</v>
      </c>
      <c r="B64" s="40" t="s">
        <v>597</v>
      </c>
      <c r="C64" s="40" t="s">
        <v>598</v>
      </c>
      <c r="D64" t="s">
        <v>599</v>
      </c>
      <c r="E64" s="41" t="s">
        <v>600</v>
      </c>
      <c r="F64">
        <v>210</v>
      </c>
      <c r="G64" s="42" t="s">
        <v>2451</v>
      </c>
      <c r="H64" s="41" t="s">
        <v>2483</v>
      </c>
      <c r="I64">
        <v>40</v>
      </c>
      <c r="J64" t="s">
        <v>7</v>
      </c>
      <c r="K64"/>
      <c r="L64" s="44">
        <v>150</v>
      </c>
      <c r="M64" s="44">
        <v>72</v>
      </c>
      <c r="N64" s="44">
        <v>21</v>
      </c>
      <c r="O64" s="44">
        <v>9.6</v>
      </c>
      <c r="P64" s="44">
        <v>6</v>
      </c>
      <c r="Q64" s="44">
        <v>3</v>
      </c>
      <c r="R64" s="8">
        <v>0</v>
      </c>
      <c r="S64" s="44">
        <v>0</v>
      </c>
      <c r="T64" s="8">
        <v>0</v>
      </c>
      <c r="U64" s="38"/>
      <c r="V64" s="22" t="str">
        <f t="shared" si="0"/>
        <v>grammes</v>
      </c>
      <c r="W64" s="8" cm="1">
        <f t="array" ref="W64">IF(J64="KG", _xlfn.IFS(U64&lt;0.49,(U64*(T64/0.25)),U64&lt;1,(U64*(S64/0.5)),U64&lt;9.99,(U64*(P64/5)),U64&lt;24.99,(U64*(O64/10)),U64&lt;99.99,(U64*(N64/25)),U64&lt;249.99,(U64*(M64/100)),U64&gt;249.99,(U64*(L64/250))), _xlfn.IFS(U64&lt;99,(U64*(T64/50)),U64&lt;249,(U64*(S64/100)),U64&lt;999,(U64*(R64/250)),U64&lt;2499,(U64*(O64/1000)),U64&lt;4999,(U64*(N64/2500)),U64&lt;9999,(U64*(M64/5000)),U64&gt;9999,(U64*(L64/10000))))</f>
        <v>0</v>
      </c>
      <c r="X64" s="7">
        <f t="shared" si="4"/>
        <v>0</v>
      </c>
    </row>
    <row r="65" spans="1:24" x14ac:dyDescent="0.3">
      <c r="A65" t="s">
        <v>2802</v>
      </c>
      <c r="B65" s="40" t="s">
        <v>2803</v>
      </c>
      <c r="C65" s="40" t="s">
        <v>2804</v>
      </c>
      <c r="D65" t="s">
        <v>2805</v>
      </c>
      <c r="E65" s="41" t="s">
        <v>2806</v>
      </c>
      <c r="F65">
        <v>4200</v>
      </c>
      <c r="G65" s="42" t="s">
        <v>2438</v>
      </c>
      <c r="H65" s="41" t="s">
        <v>2479</v>
      </c>
      <c r="I65">
        <v>45</v>
      </c>
      <c r="J65" t="s">
        <v>7</v>
      </c>
      <c r="K65"/>
      <c r="L65" s="44">
        <v>618.75</v>
      </c>
      <c r="M65" s="44">
        <v>302.5</v>
      </c>
      <c r="N65" s="44">
        <v>89.38</v>
      </c>
      <c r="O65" s="44">
        <v>41.25</v>
      </c>
      <c r="P65" s="44">
        <v>24.75</v>
      </c>
      <c r="Q65" s="44">
        <v>12.38</v>
      </c>
      <c r="R65" s="8">
        <v>4.95</v>
      </c>
      <c r="S65" s="8">
        <v>2.75</v>
      </c>
      <c r="T65" s="8">
        <v>0</v>
      </c>
      <c r="U65" s="38"/>
      <c r="V65" s="22" t="str">
        <f t="shared" si="0"/>
        <v>grammes</v>
      </c>
      <c r="W65" s="8" cm="1">
        <f t="array" ref="W65">IF(J65="KG", _xlfn.IFS(U65&lt;0.49,(U65*(T65/0.25)),U65&lt;1,(U65*(S65/0.5)),U65&lt;9.99,(U65*(P65/5)),U65&lt;24.99,(U65*(O65/10)),U65&lt;99.99,(U65*(N65/25)),U65&lt;249.99,(U65*(M65/100)),U65&gt;249.99,(U65*(L65/250))), _xlfn.IFS(U65&lt;99,(U65*(T65/50)),U65&lt;249,(U65*(S65/100)),U65&lt;999,(U65*(R65/250)),U65&lt;2499,(U65*(O65/1000)),U65&lt;4999,(U65*(N65/2500)),U65&lt;9999,(U65*(M65/5000)),U65&gt;9999,(U65*(L65/10000))))</f>
        <v>0</v>
      </c>
      <c r="X65" s="7">
        <f t="shared" si="4"/>
        <v>0</v>
      </c>
    </row>
    <row r="66" spans="1:24" x14ac:dyDescent="0.3">
      <c r="A66" t="s">
        <v>1640</v>
      </c>
      <c r="B66" s="40" t="s">
        <v>536</v>
      </c>
      <c r="C66" s="40" t="s">
        <v>45</v>
      </c>
      <c r="D66" t="s">
        <v>537</v>
      </c>
      <c r="E66" s="41" t="s">
        <v>538</v>
      </c>
      <c r="F66">
        <v>50</v>
      </c>
      <c r="G66" s="42" t="s">
        <v>2451</v>
      </c>
      <c r="H66" s="41" t="s">
        <v>2481</v>
      </c>
      <c r="I66">
        <v>70</v>
      </c>
      <c r="J66" t="s">
        <v>17</v>
      </c>
      <c r="K66"/>
      <c r="L66" s="44">
        <v>672</v>
      </c>
      <c r="M66" s="44">
        <v>420</v>
      </c>
      <c r="N66" s="44">
        <v>243.6</v>
      </c>
      <c r="O66" s="44">
        <v>109.2</v>
      </c>
      <c r="P66" s="8">
        <v>201.6</v>
      </c>
      <c r="Q66" s="8">
        <v>67.2</v>
      </c>
      <c r="R66" s="44">
        <v>33.6</v>
      </c>
      <c r="S66" s="8">
        <v>16.8</v>
      </c>
      <c r="T66" s="8">
        <v>8.4</v>
      </c>
      <c r="U66" s="38"/>
      <c r="V66" s="22" t="str">
        <f t="shared" si="0"/>
        <v>graines</v>
      </c>
      <c r="W66" s="8" cm="1">
        <f t="array" ref="W66">IF(J66="KG", _xlfn.IFS(U66&lt;0.49,(U66*(T66/0.25)),U66&lt;1,(U66*(S66/0.5)),U66&lt;9.99,(U66*(P66/5)),U66&lt;24.99,(U66*(O66/10)),U66&lt;99.99,(U66*(N66/25)),U66&lt;249.99,(U66*(M66/100)),U66&gt;249.99,(U66*(L66/250))), _xlfn.IFS(U66&lt;99,(U66*(T66/50)),U66&lt;249,(U66*(S66/100)),U66&lt;999,(U66*(R66/250)),U66&lt;2499,(U66*(O66/1000)),U66&lt;4999,(U66*(N66/2500)),U66&lt;9999,(U66*(M66/5000)),U66&gt;9999,(U66*(L66/10000))))</f>
        <v>0</v>
      </c>
    </row>
    <row r="67" spans="1:24" x14ac:dyDescent="0.3">
      <c r="A67" s="47" t="s">
        <v>3534</v>
      </c>
      <c r="B67" s="48" t="s">
        <v>3535</v>
      </c>
      <c r="C67" s="48" t="s">
        <v>3536</v>
      </c>
      <c r="D67" s="47" t="s">
        <v>3537</v>
      </c>
      <c r="E67" s="49" t="s">
        <v>4538</v>
      </c>
      <c r="F67" s="47">
        <v>500</v>
      </c>
      <c r="G67" s="50" t="s">
        <v>2451</v>
      </c>
      <c r="H67" s="49" t="s">
        <v>3420</v>
      </c>
      <c r="I67" s="47">
        <v>25</v>
      </c>
      <c r="J67" s="47" t="s">
        <v>7</v>
      </c>
      <c r="K67"/>
      <c r="L67" s="44">
        <v>475</v>
      </c>
      <c r="M67" s="44">
        <v>228</v>
      </c>
      <c r="N67" s="44">
        <v>66.5</v>
      </c>
      <c r="O67" s="44">
        <v>30.4</v>
      </c>
      <c r="P67" s="44">
        <v>19</v>
      </c>
      <c r="Q67" s="44">
        <v>9.5</v>
      </c>
      <c r="R67" s="8">
        <v>3.8</v>
      </c>
      <c r="S67" s="44">
        <v>0</v>
      </c>
      <c r="T67" s="8">
        <v>0</v>
      </c>
      <c r="U67" s="38"/>
      <c r="V67" s="22" t="str">
        <f t="shared" si="0"/>
        <v>grammes</v>
      </c>
      <c r="W67" s="8" cm="1">
        <f t="array" ref="W67">IF(J67="KG", _xlfn.IFS(U67&lt;0.49,(U67*(T67/0.25)),U67&lt;1,(U67*(S67/0.5)),U67&lt;9.99,(U67*(P67/5)),U67&lt;24.99,(U67*(O67/10)),U67&lt;99.99,(U67*(N67/25)),U67&lt;249.99,(U67*(M67/100)),U67&gt;249.99,(U67*(L67/250))), _xlfn.IFS(U67&lt;99,(U67*(T67/50)),U67&lt;249,(U67*(S67/100)),U67&lt;999,(U67*(R67/250)),U67&lt;2499,(U67*(O67/1000)),U67&lt;4999,(U67*(N67/2500)),U67&lt;9999,(U67*(M67/5000)),U67&gt;9999,(U67*(L67/10000))))</f>
        <v>0</v>
      </c>
      <c r="X67" s="7">
        <f t="shared" si="4"/>
        <v>0</v>
      </c>
    </row>
    <row r="68" spans="1:24" x14ac:dyDescent="0.3">
      <c r="A68" t="s">
        <v>1643</v>
      </c>
      <c r="B68" s="40" t="s">
        <v>4</v>
      </c>
      <c r="C68" s="40" t="s">
        <v>5</v>
      </c>
      <c r="D68" t="s">
        <v>2807</v>
      </c>
      <c r="E68" s="41" t="s">
        <v>6</v>
      </c>
      <c r="F68">
        <v>1300</v>
      </c>
      <c r="G68" s="42" t="s">
        <v>2438</v>
      </c>
      <c r="H68" s="41" t="s">
        <v>2485</v>
      </c>
      <c r="I68">
        <v>150</v>
      </c>
      <c r="J68" t="s">
        <v>7</v>
      </c>
      <c r="K68"/>
      <c r="L68" s="44">
        <v>281.25</v>
      </c>
      <c r="M68" s="44">
        <v>135</v>
      </c>
      <c r="N68" s="44">
        <v>39.380000000000003</v>
      </c>
      <c r="O68" s="44">
        <v>18</v>
      </c>
      <c r="P68" s="44">
        <v>11.25</v>
      </c>
      <c r="Q68" s="44">
        <v>5.63</v>
      </c>
      <c r="R68" s="8">
        <v>2.25</v>
      </c>
      <c r="S68" s="44">
        <v>0</v>
      </c>
      <c r="T68" s="8">
        <v>0</v>
      </c>
      <c r="U68" s="38"/>
      <c r="V68" s="22" t="str">
        <f t="shared" si="0"/>
        <v>grammes</v>
      </c>
      <c r="W68" s="8" cm="1">
        <f t="array" ref="W68">IF(J68="KG", _xlfn.IFS(U68&lt;0.49,(U68*(T68/0.25)),U68&lt;1,(U68*(S68/0.5)),U68&lt;9.99,(U68*(P68/5)),U68&lt;24.99,(U68*(O68/10)),U68&lt;99.99,(U68*(N68/25)),U68&lt;249.99,(U68*(M68/100)),U68&gt;249.99,(U68*(L68/250))), _xlfn.IFS(U68&lt;99,(U68*(T68/50)),U68&lt;249,(U68*(S68/100)),U68&lt;999,(U68*(R68/250)),U68&lt;2499,(U68*(O68/1000)),U68&lt;4999,(U68*(N68/2500)),U68&lt;9999,(U68*(M68/5000)),U68&gt;9999,(U68*(L68/10000))))</f>
        <v>0</v>
      </c>
      <c r="X68" s="7">
        <f t="shared" si="4"/>
        <v>0</v>
      </c>
    </row>
    <row r="69" spans="1:24" x14ac:dyDescent="0.3">
      <c r="A69" t="s">
        <v>1641</v>
      </c>
      <c r="B69" s="40" t="s">
        <v>4</v>
      </c>
      <c r="C69" s="40" t="s">
        <v>5</v>
      </c>
      <c r="D69" t="s">
        <v>2807</v>
      </c>
      <c r="E69" s="41" t="s">
        <v>847</v>
      </c>
      <c r="F69">
        <v>1500</v>
      </c>
      <c r="G69" s="42" t="s">
        <v>2438</v>
      </c>
      <c r="H69" s="41" t="s">
        <v>2485</v>
      </c>
      <c r="I69">
        <v>150</v>
      </c>
      <c r="J69" t="s">
        <v>7</v>
      </c>
      <c r="K69"/>
      <c r="L69" s="44">
        <v>112.5</v>
      </c>
      <c r="M69" s="44">
        <v>54</v>
      </c>
      <c r="N69" s="44">
        <v>15.75</v>
      </c>
      <c r="O69" s="44">
        <v>7.2</v>
      </c>
      <c r="P69" s="44">
        <v>4.5</v>
      </c>
      <c r="Q69" s="44">
        <v>2.25</v>
      </c>
      <c r="R69" s="8">
        <v>0</v>
      </c>
      <c r="S69" s="44">
        <v>0</v>
      </c>
      <c r="T69" s="8">
        <v>0</v>
      </c>
      <c r="U69" s="38"/>
      <c r="V69" s="22" t="str">
        <f t="shared" si="0"/>
        <v>grammes</v>
      </c>
      <c r="W69" s="8" cm="1">
        <f t="array" ref="W69">IF(J69="KG", _xlfn.IFS(U69&lt;0.49,(U69*(T69/0.25)),U69&lt;1,(U69*(S69/0.5)),U69&lt;9.99,(U69*(P69/5)),U69&lt;24.99,(U69*(O69/10)),U69&lt;99.99,(U69*(N69/25)),U69&lt;249.99,(U69*(M69/100)),U69&gt;249.99,(U69*(L69/250))), _xlfn.IFS(U69&lt;99,(U69*(T69/50)),U69&lt;249,(U69*(S69/100)),U69&lt;999,(U69*(R69/250)),U69&lt;2499,(U69*(O69/1000)),U69&lt;4999,(U69*(N69/2500)),U69&lt;9999,(U69*(M69/5000)),U69&gt;9999,(U69*(L69/10000))))</f>
        <v>0</v>
      </c>
      <c r="X69" s="7">
        <f t="shared" si="4"/>
        <v>0</v>
      </c>
    </row>
    <row r="70" spans="1:24" x14ac:dyDescent="0.3">
      <c r="A70" t="s">
        <v>1645</v>
      </c>
      <c r="B70" s="40" t="s">
        <v>4</v>
      </c>
      <c r="C70" s="40" t="s">
        <v>5</v>
      </c>
      <c r="D70" t="s">
        <v>2807</v>
      </c>
      <c r="E70" s="41" t="s">
        <v>1557</v>
      </c>
      <c r="F70">
        <v>1500</v>
      </c>
      <c r="G70" s="42" t="s">
        <v>2438</v>
      </c>
      <c r="H70" s="41" t="s">
        <v>2485</v>
      </c>
      <c r="I70">
        <v>150</v>
      </c>
      <c r="J70" t="s">
        <v>7</v>
      </c>
      <c r="K70"/>
      <c r="L70" s="44">
        <v>281.25</v>
      </c>
      <c r="M70" s="44">
        <v>135</v>
      </c>
      <c r="N70" s="44">
        <v>39.380000000000003</v>
      </c>
      <c r="O70" s="44">
        <v>18</v>
      </c>
      <c r="P70" s="44">
        <v>11.25</v>
      </c>
      <c r="Q70" s="44">
        <v>5.63</v>
      </c>
      <c r="R70" s="8">
        <v>2.25</v>
      </c>
      <c r="S70" s="44">
        <v>0</v>
      </c>
      <c r="T70" s="8">
        <v>0</v>
      </c>
      <c r="U70" s="38"/>
      <c r="V70" s="22" t="str">
        <f t="shared" si="0"/>
        <v>grammes</v>
      </c>
      <c r="W70" s="8" cm="1">
        <f t="array" ref="W70">IF(J70="KG", _xlfn.IFS(U70&lt;0.49,(U70*(T70/0.25)),U70&lt;1,(U70*(S70/0.5)),U70&lt;9.99,(U70*(P70/5)),U70&lt;24.99,(U70*(O70/10)),U70&lt;99.99,(U70*(N70/25)),U70&lt;249.99,(U70*(M70/100)),U70&gt;249.99,(U70*(L70/250))), _xlfn.IFS(U70&lt;99,(U70*(T70/50)),U70&lt;249,(U70*(S70/100)),U70&lt;999,(U70*(R70/250)),U70&lt;2499,(U70*(O70/1000)),U70&lt;4999,(U70*(N70/2500)),U70&lt;9999,(U70*(M70/5000)),U70&gt;9999,(U70*(L70/10000))))</f>
        <v>0</v>
      </c>
      <c r="X70" s="7">
        <f t="shared" si="4"/>
        <v>0</v>
      </c>
    </row>
    <row r="71" spans="1:24" x14ac:dyDescent="0.3">
      <c r="A71" t="s">
        <v>1644</v>
      </c>
      <c r="B71" s="40" t="s">
        <v>4</v>
      </c>
      <c r="C71" s="40" t="s">
        <v>5</v>
      </c>
      <c r="D71" t="s">
        <v>2807</v>
      </c>
      <c r="E71" s="41" t="s">
        <v>1556</v>
      </c>
      <c r="F71">
        <v>1500</v>
      </c>
      <c r="G71" s="42" t="s">
        <v>2438</v>
      </c>
      <c r="H71" s="41" t="s">
        <v>2485</v>
      </c>
      <c r="I71">
        <v>150</v>
      </c>
      <c r="J71" t="s">
        <v>7</v>
      </c>
      <c r="K71"/>
      <c r="L71" s="44">
        <v>281.25</v>
      </c>
      <c r="M71" s="44">
        <v>135</v>
      </c>
      <c r="N71" s="44">
        <v>39.380000000000003</v>
      </c>
      <c r="O71" s="44">
        <v>18</v>
      </c>
      <c r="P71" s="44">
        <v>11.25</v>
      </c>
      <c r="Q71" s="44">
        <v>5.63</v>
      </c>
      <c r="R71" s="8">
        <v>2.25</v>
      </c>
      <c r="S71" s="44">
        <v>0</v>
      </c>
      <c r="T71" s="8">
        <v>0</v>
      </c>
      <c r="U71" s="38"/>
      <c r="V71" s="22" t="str">
        <f t="shared" si="0"/>
        <v>grammes</v>
      </c>
      <c r="W71" s="8" cm="1">
        <f t="array" ref="W71">IF(J71="KG", _xlfn.IFS(U71&lt;0.49,(U71*(T71/0.25)),U71&lt;1,(U71*(S71/0.5)),U71&lt;9.99,(U71*(P71/5)),U71&lt;24.99,(U71*(O71/10)),U71&lt;99.99,(U71*(N71/25)),U71&lt;249.99,(U71*(M71/100)),U71&gt;249.99,(U71*(L71/250))), _xlfn.IFS(U71&lt;99,(U71*(T71/50)),U71&lt;249,(U71*(S71/100)),U71&lt;999,(U71*(R71/250)),U71&lt;2499,(U71*(O71/1000)),U71&lt;4999,(U71*(N71/2500)),U71&lt;9999,(U71*(M71/5000)),U71&gt;9999,(U71*(L71/10000))))</f>
        <v>0</v>
      </c>
      <c r="X71" s="7">
        <f t="shared" si="4"/>
        <v>0</v>
      </c>
    </row>
    <row r="72" spans="1:24" x14ac:dyDescent="0.3">
      <c r="A72" s="47" t="s">
        <v>3538</v>
      </c>
      <c r="B72" s="48" t="s">
        <v>4</v>
      </c>
      <c r="C72" s="48" t="s">
        <v>5</v>
      </c>
      <c r="D72" s="47" t="s">
        <v>2807</v>
      </c>
      <c r="E72" s="49" t="s">
        <v>3539</v>
      </c>
      <c r="F72" s="47">
        <v>1500</v>
      </c>
      <c r="G72" s="50" t="s">
        <v>2438</v>
      </c>
      <c r="H72" s="49" t="s">
        <v>2485</v>
      </c>
      <c r="I72" s="47">
        <v>150</v>
      </c>
      <c r="J72" s="47" t="s">
        <v>7</v>
      </c>
      <c r="K72"/>
      <c r="L72" s="44">
        <v>112.5</v>
      </c>
      <c r="M72" s="44">
        <v>54</v>
      </c>
      <c r="N72" s="44">
        <v>15.75</v>
      </c>
      <c r="O72" s="44">
        <v>7.2</v>
      </c>
      <c r="P72" s="44">
        <v>4.5</v>
      </c>
      <c r="Q72" s="44">
        <v>2.25</v>
      </c>
      <c r="R72" s="8">
        <v>0</v>
      </c>
      <c r="S72" s="44">
        <v>0</v>
      </c>
      <c r="T72" s="8">
        <v>0</v>
      </c>
      <c r="U72" s="38"/>
      <c r="V72" s="22" t="str">
        <f t="shared" si="0"/>
        <v>grammes</v>
      </c>
      <c r="W72" s="8" cm="1">
        <f t="array" ref="W72">IF(J72="KG", _xlfn.IFS(U72&lt;0.49,(U72*(T72/0.25)),U72&lt;1,(U72*(S72/0.5)),U72&lt;9.99,(U72*(P72/5)),U72&lt;24.99,(U72*(O72/10)),U72&lt;99.99,(U72*(N72/25)),U72&lt;249.99,(U72*(M72/100)),U72&gt;249.99,(U72*(L72/250))), _xlfn.IFS(U72&lt;99,(U72*(T72/50)),U72&lt;249,(U72*(S72/100)),U72&lt;999,(U72*(R72/250)),U72&lt;2499,(U72*(O72/1000)),U72&lt;4999,(U72*(N72/2500)),U72&lt;9999,(U72*(M72/5000)),U72&gt;9999,(U72*(L72/10000))))</f>
        <v>0</v>
      </c>
      <c r="X72" s="7">
        <f t="shared" si="4"/>
        <v>0</v>
      </c>
    </row>
    <row r="73" spans="1:24" x14ac:dyDescent="0.3">
      <c r="A73" t="s">
        <v>1642</v>
      </c>
      <c r="B73" s="40" t="s">
        <v>4</v>
      </c>
      <c r="C73" s="40" t="s">
        <v>5</v>
      </c>
      <c r="D73" t="s">
        <v>2807</v>
      </c>
      <c r="E73" s="41" t="s">
        <v>1611</v>
      </c>
      <c r="F73">
        <v>1500</v>
      </c>
      <c r="G73" s="42" t="s">
        <v>2438</v>
      </c>
      <c r="H73" s="41" t="s">
        <v>2485</v>
      </c>
      <c r="I73">
        <v>150</v>
      </c>
      <c r="J73" t="s">
        <v>7</v>
      </c>
      <c r="K73"/>
      <c r="L73" s="44">
        <v>112.5</v>
      </c>
      <c r="M73" s="44">
        <v>54</v>
      </c>
      <c r="N73" s="44">
        <v>15.75</v>
      </c>
      <c r="O73" s="44">
        <v>7.2</v>
      </c>
      <c r="P73" s="44">
        <v>4.5</v>
      </c>
      <c r="Q73" s="44">
        <v>2.25</v>
      </c>
      <c r="R73" s="8">
        <v>0</v>
      </c>
      <c r="S73" s="44">
        <v>0</v>
      </c>
      <c r="T73" s="8">
        <v>0</v>
      </c>
      <c r="U73" s="38"/>
      <c r="V73" s="22" t="str">
        <f t="shared" si="0"/>
        <v>grammes</v>
      </c>
      <c r="W73" s="8" cm="1">
        <f t="array" ref="W73">IF(J73="KG", _xlfn.IFS(U73&lt;0.49,(U73*(T73/0.25)),U73&lt;1,(U73*(S73/0.5)),U73&lt;9.99,(U73*(P73/5)),U73&lt;24.99,(U73*(O73/10)),U73&lt;99.99,(U73*(N73/25)),U73&lt;249.99,(U73*(M73/100)),U73&gt;249.99,(U73*(L73/250))), _xlfn.IFS(U73&lt;99,(U73*(T73/50)),U73&lt;249,(U73*(S73/100)),U73&lt;999,(U73*(R73/250)),U73&lt;2499,(U73*(O73/1000)),U73&lt;4999,(U73*(N73/2500)),U73&lt;9999,(U73*(M73/5000)),U73&gt;9999,(U73*(L73/10000))))</f>
        <v>0</v>
      </c>
      <c r="X73" s="7">
        <f t="shared" si="4"/>
        <v>0</v>
      </c>
    </row>
    <row r="74" spans="1:24" x14ac:dyDescent="0.3">
      <c r="A74" s="47" t="s">
        <v>4362</v>
      </c>
      <c r="B74" s="48" t="s">
        <v>4</v>
      </c>
      <c r="C74" s="48" t="s">
        <v>5</v>
      </c>
      <c r="D74" s="47" t="s">
        <v>2807</v>
      </c>
      <c r="E74" s="49" t="s">
        <v>4539</v>
      </c>
      <c r="F74" s="47">
        <v>1500</v>
      </c>
      <c r="G74" s="50" t="s">
        <v>2438</v>
      </c>
      <c r="H74" s="49" t="s">
        <v>2485</v>
      </c>
      <c r="I74" s="47">
        <v>150</v>
      </c>
      <c r="J74" s="47" t="s">
        <v>7</v>
      </c>
      <c r="K74"/>
      <c r="L74" s="44">
        <v>75</v>
      </c>
      <c r="M74" s="44">
        <v>36</v>
      </c>
      <c r="N74" s="44">
        <v>10.5</v>
      </c>
      <c r="O74" s="44">
        <v>4.8</v>
      </c>
      <c r="P74" s="8">
        <v>3</v>
      </c>
      <c r="Q74" s="44">
        <v>0</v>
      </c>
      <c r="R74" s="8">
        <v>0</v>
      </c>
      <c r="S74" s="44">
        <v>0</v>
      </c>
      <c r="T74" s="8">
        <v>0</v>
      </c>
      <c r="U74" s="38"/>
      <c r="V74" s="22" t="str">
        <f t="shared" si="0"/>
        <v>grammes</v>
      </c>
      <c r="W74" s="8" cm="1">
        <f t="array" ref="W74">IF(J74="KG", _xlfn.IFS(U74&lt;0.49,(U74*(T74/0.25)),U74&lt;1,(U74*(S74/0.5)),U74&lt;9.99,(U74*(P74/5)),U74&lt;24.99,(U74*(O74/10)),U74&lt;99.99,(U74*(N74/25)),U74&lt;249.99,(U74*(M74/100)),U74&gt;249.99,(U74*(L74/250))), _xlfn.IFS(U74&lt;99,(U74*(T74/50)),U74&lt;249,(U74*(S74/100)),U74&lt;999,(U74*(R74/250)),U74&lt;2499,(U74*(O74/1000)),U74&lt;4999,(U74*(N74/2500)),U74&lt;9999,(U74*(M74/5000)),U74&gt;9999,(U74*(L74/10000))))</f>
        <v>0</v>
      </c>
      <c r="X74" s="7">
        <f t="shared" si="4"/>
        <v>0</v>
      </c>
    </row>
    <row r="75" spans="1:24" x14ac:dyDescent="0.3">
      <c r="A75" t="s">
        <v>1649</v>
      </c>
      <c r="B75" s="40" t="s">
        <v>4</v>
      </c>
      <c r="C75" s="40" t="s">
        <v>177</v>
      </c>
      <c r="D75" t="s">
        <v>178</v>
      </c>
      <c r="E75" s="41" t="s">
        <v>1559</v>
      </c>
      <c r="F75">
        <v>1500</v>
      </c>
      <c r="G75" s="42" t="s">
        <v>2438</v>
      </c>
      <c r="H75" s="41" t="s">
        <v>2485</v>
      </c>
      <c r="I75">
        <v>40</v>
      </c>
      <c r="J75" t="s">
        <v>7</v>
      </c>
      <c r="K75"/>
      <c r="L75" s="44">
        <v>281.25</v>
      </c>
      <c r="M75" s="44">
        <v>135</v>
      </c>
      <c r="N75" s="44">
        <v>39.380000000000003</v>
      </c>
      <c r="O75" s="44">
        <v>18</v>
      </c>
      <c r="P75" s="44">
        <v>11.25</v>
      </c>
      <c r="Q75" s="44">
        <v>5.63</v>
      </c>
      <c r="R75" s="8">
        <v>2.25</v>
      </c>
      <c r="S75" s="44">
        <v>0</v>
      </c>
      <c r="T75" s="8">
        <v>0</v>
      </c>
      <c r="U75" s="38"/>
      <c r="V75" s="22" t="str">
        <f t="shared" si="0"/>
        <v>grammes</v>
      </c>
      <c r="W75" s="8" cm="1">
        <f t="array" ref="W75">IF(J75="KG", _xlfn.IFS(U75&lt;0.49,(U75*(T75/0.25)),U75&lt;1,(U75*(S75/0.5)),U75&lt;9.99,(U75*(P75/5)),U75&lt;24.99,(U75*(O75/10)),U75&lt;99.99,(U75*(N75/25)),U75&lt;249.99,(U75*(M75/100)),U75&gt;249.99,(U75*(L75/250))), _xlfn.IFS(U75&lt;99,(U75*(T75/50)),U75&lt;249,(U75*(S75/100)),U75&lt;999,(U75*(R75/250)),U75&lt;2499,(U75*(O75/1000)),U75&lt;4999,(U75*(N75/2500)),U75&lt;9999,(U75*(M75/5000)),U75&gt;9999,(U75*(L75/10000))))</f>
        <v>0</v>
      </c>
      <c r="X75" s="7">
        <f t="shared" si="4"/>
        <v>0</v>
      </c>
    </row>
    <row r="76" spans="1:24" x14ac:dyDescent="0.3">
      <c r="A76" t="s">
        <v>1647</v>
      </c>
      <c r="B76" s="40" t="s">
        <v>4</v>
      </c>
      <c r="C76" s="40" t="s">
        <v>177</v>
      </c>
      <c r="D76" t="s">
        <v>178</v>
      </c>
      <c r="E76" s="41" t="s">
        <v>179</v>
      </c>
      <c r="F76">
        <v>1500</v>
      </c>
      <c r="G76" s="42" t="s">
        <v>2438</v>
      </c>
      <c r="H76" s="41" t="s">
        <v>2485</v>
      </c>
      <c r="I76">
        <v>150</v>
      </c>
      <c r="J76" t="s">
        <v>7</v>
      </c>
      <c r="K76"/>
      <c r="L76" s="44">
        <v>312.5</v>
      </c>
      <c r="M76" s="44">
        <v>150</v>
      </c>
      <c r="N76" s="44">
        <v>43.75</v>
      </c>
      <c r="O76" s="44">
        <v>20</v>
      </c>
      <c r="P76" s="44">
        <v>12.5</v>
      </c>
      <c r="Q76" s="44">
        <v>6.25</v>
      </c>
      <c r="R76" s="8">
        <v>2.5</v>
      </c>
      <c r="S76" s="44">
        <v>0</v>
      </c>
      <c r="T76" s="8">
        <v>0</v>
      </c>
      <c r="U76" s="38"/>
      <c r="V76" s="22" t="str">
        <f t="shared" si="0"/>
        <v>grammes</v>
      </c>
      <c r="W76" s="8" cm="1">
        <f t="array" ref="W76">IF(J76="KG", _xlfn.IFS(U76&lt;0.49,(U76*(T76/0.25)),U76&lt;1,(U76*(S76/0.5)),U76&lt;9.99,(U76*(P76/5)),U76&lt;24.99,(U76*(O76/10)),U76&lt;99.99,(U76*(N76/25)),U76&lt;249.99,(U76*(M76/100)),U76&gt;249.99,(U76*(L76/250))), _xlfn.IFS(U76&lt;99,(U76*(T76/50)),U76&lt;249,(U76*(S76/100)),U76&lt;999,(U76*(R76/250)),U76&lt;2499,(U76*(O76/1000)),U76&lt;4999,(U76*(N76/2500)),U76&lt;9999,(U76*(M76/5000)),U76&gt;9999,(U76*(L76/10000))))</f>
        <v>0</v>
      </c>
      <c r="X76" s="7">
        <f t="shared" si="4"/>
        <v>0</v>
      </c>
    </row>
    <row r="77" spans="1:24" x14ac:dyDescent="0.3">
      <c r="A77" t="s">
        <v>1650</v>
      </c>
      <c r="B77" s="40" t="s">
        <v>4</v>
      </c>
      <c r="C77" s="40" t="s">
        <v>177</v>
      </c>
      <c r="D77" t="s">
        <v>178</v>
      </c>
      <c r="E77" s="41" t="s">
        <v>1560</v>
      </c>
      <c r="F77">
        <v>1500</v>
      </c>
      <c r="G77" s="42" t="s">
        <v>2438</v>
      </c>
      <c r="H77" s="41" t="s">
        <v>2485</v>
      </c>
      <c r="I77">
        <v>40</v>
      </c>
      <c r="J77" t="s">
        <v>7</v>
      </c>
      <c r="K77"/>
      <c r="L77" s="44">
        <v>281.25</v>
      </c>
      <c r="M77" s="44">
        <v>135</v>
      </c>
      <c r="N77" s="44">
        <v>39.380000000000003</v>
      </c>
      <c r="O77" s="44">
        <v>18</v>
      </c>
      <c r="P77" s="44">
        <v>11.25</v>
      </c>
      <c r="Q77" s="44">
        <v>5.63</v>
      </c>
      <c r="R77" s="8">
        <v>2.25</v>
      </c>
      <c r="S77" s="44">
        <v>0</v>
      </c>
      <c r="T77" s="8">
        <v>0</v>
      </c>
      <c r="U77" s="38"/>
      <c r="V77" s="22" t="str">
        <f t="shared" si="0"/>
        <v>grammes</v>
      </c>
      <c r="W77" s="8" cm="1">
        <f t="array" ref="W77">IF(J77="KG", _xlfn.IFS(U77&lt;0.49,(U77*(T77/0.25)),U77&lt;1,(U77*(S77/0.5)),U77&lt;9.99,(U77*(P77/5)),U77&lt;24.99,(U77*(O77/10)),U77&lt;99.99,(U77*(N77/25)),U77&lt;249.99,(U77*(M77/100)),U77&gt;249.99,(U77*(L77/250))), _xlfn.IFS(U77&lt;99,(U77*(T77/50)),U77&lt;249,(U77*(S77/100)),U77&lt;999,(U77*(R77/250)),U77&lt;2499,(U77*(O77/1000)),U77&lt;4999,(U77*(N77/2500)),U77&lt;9999,(U77*(M77/5000)),U77&gt;9999,(U77*(L77/10000))))</f>
        <v>0</v>
      </c>
      <c r="X77" s="7">
        <f t="shared" si="4"/>
        <v>0</v>
      </c>
    </row>
    <row r="78" spans="1:24" x14ac:dyDescent="0.3">
      <c r="A78" t="s">
        <v>1648</v>
      </c>
      <c r="B78" s="40" t="s">
        <v>4</v>
      </c>
      <c r="C78" s="40" t="s">
        <v>177</v>
      </c>
      <c r="D78" t="s">
        <v>178</v>
      </c>
      <c r="E78" s="41" t="s">
        <v>1558</v>
      </c>
      <c r="F78">
        <v>1500</v>
      </c>
      <c r="G78" s="42" t="s">
        <v>2438</v>
      </c>
      <c r="H78" s="41" t="s">
        <v>2485</v>
      </c>
      <c r="I78">
        <v>150</v>
      </c>
      <c r="J78" t="s">
        <v>7</v>
      </c>
      <c r="K78"/>
      <c r="L78" s="44">
        <v>281.25</v>
      </c>
      <c r="M78" s="44">
        <v>135</v>
      </c>
      <c r="N78" s="44">
        <v>39.380000000000003</v>
      </c>
      <c r="O78" s="44">
        <v>18</v>
      </c>
      <c r="P78" s="44">
        <v>11.25</v>
      </c>
      <c r="Q78" s="44">
        <v>5.63</v>
      </c>
      <c r="R78" s="8">
        <v>2.25</v>
      </c>
      <c r="S78" s="44">
        <v>0</v>
      </c>
      <c r="T78" s="8">
        <v>0</v>
      </c>
      <c r="U78" s="38"/>
      <c r="V78" s="22" t="str">
        <f t="shared" ref="V78:V141" si="5">IF(J78="KG", "grammes", "graines")</f>
        <v>grammes</v>
      </c>
      <c r="W78" s="8" cm="1">
        <f t="array" ref="W78">IF(J78="KG", _xlfn.IFS(U78&lt;0.49,(U78*(T78/0.25)),U78&lt;1,(U78*(S78/0.5)),U78&lt;9.99,(U78*(P78/5)),U78&lt;24.99,(U78*(O78/10)),U78&lt;99.99,(U78*(N78/25)),U78&lt;249.99,(U78*(M78/100)),U78&gt;249.99,(U78*(L78/250))), _xlfn.IFS(U78&lt;99,(U78*(T78/50)),U78&lt;249,(U78*(S78/100)),U78&lt;999,(U78*(R78/250)),U78&lt;2499,(U78*(O78/1000)),U78&lt;4999,(U78*(N78/2500)),U78&lt;9999,(U78*(M78/5000)),U78&gt;9999,(U78*(L78/10000))))</f>
        <v>0</v>
      </c>
      <c r="X78" s="7">
        <f t="shared" si="4"/>
        <v>0</v>
      </c>
    </row>
    <row r="79" spans="1:24" x14ac:dyDescent="0.3">
      <c r="A79" t="s">
        <v>1646</v>
      </c>
      <c r="B79" s="40" t="s">
        <v>4</v>
      </c>
      <c r="C79" s="40" t="s">
        <v>177</v>
      </c>
      <c r="D79" t="s">
        <v>178</v>
      </c>
      <c r="E79" s="41" t="s">
        <v>539</v>
      </c>
      <c r="F79">
        <v>1500</v>
      </c>
      <c r="G79" s="42" t="s">
        <v>2438</v>
      </c>
      <c r="H79" s="41" t="s">
        <v>2485</v>
      </c>
      <c r="I79">
        <v>150</v>
      </c>
      <c r="J79" t="s">
        <v>7</v>
      </c>
      <c r="K79"/>
      <c r="L79" s="44">
        <v>425</v>
      </c>
      <c r="M79" s="44">
        <v>204</v>
      </c>
      <c r="N79" s="44">
        <v>59.5</v>
      </c>
      <c r="O79" s="44">
        <v>27.2</v>
      </c>
      <c r="P79" s="44">
        <v>17</v>
      </c>
      <c r="Q79" s="44">
        <v>8.5</v>
      </c>
      <c r="R79" s="8">
        <v>3.4</v>
      </c>
      <c r="S79" s="44">
        <v>0</v>
      </c>
      <c r="T79" s="8">
        <v>0</v>
      </c>
      <c r="U79" s="38"/>
      <c r="V79" s="22" t="str">
        <f t="shared" si="5"/>
        <v>grammes</v>
      </c>
      <c r="W79" s="8" cm="1">
        <f t="array" ref="W79">IF(J79="KG", _xlfn.IFS(U79&lt;0.49,(U79*(T79/0.25)),U79&lt;1,(U79*(S79/0.5)),U79&lt;9.99,(U79*(P79/5)),U79&lt;24.99,(U79*(O79/10)),U79&lt;99.99,(U79*(N79/25)),U79&lt;249.99,(U79*(M79/100)),U79&gt;249.99,(U79*(L79/250))), _xlfn.IFS(U79&lt;99,(U79*(T79/50)),U79&lt;249,(U79*(S79/100)),U79&lt;999,(U79*(R79/250)),U79&lt;2499,(U79*(O79/1000)),U79&lt;4999,(U79*(N79/2500)),U79&lt;9999,(U79*(M79/5000)),U79&gt;9999,(U79*(L79/10000))))</f>
        <v>0</v>
      </c>
      <c r="X79" s="7">
        <f t="shared" si="4"/>
        <v>0</v>
      </c>
    </row>
    <row r="80" spans="1:24" x14ac:dyDescent="0.3">
      <c r="A80" s="47" t="s">
        <v>3540</v>
      </c>
      <c r="B80" s="48" t="s">
        <v>4</v>
      </c>
      <c r="C80" s="48" t="s">
        <v>3541</v>
      </c>
      <c r="D80" s="47" t="s">
        <v>178</v>
      </c>
      <c r="E80" s="49" t="s">
        <v>3542</v>
      </c>
      <c r="F80" s="47">
        <v>1500</v>
      </c>
      <c r="G80" s="50" t="s">
        <v>2438</v>
      </c>
      <c r="H80" s="49" t="s">
        <v>2485</v>
      </c>
      <c r="I80" s="47">
        <v>120</v>
      </c>
      <c r="J80" s="47" t="s">
        <v>7</v>
      </c>
      <c r="K80"/>
      <c r="L80" s="44">
        <v>618.75</v>
      </c>
      <c r="M80" s="44">
        <v>302.5</v>
      </c>
      <c r="N80" s="44">
        <v>89.38</v>
      </c>
      <c r="O80" s="44">
        <v>41.25</v>
      </c>
      <c r="P80" s="44">
        <v>24.75</v>
      </c>
      <c r="Q80" s="44">
        <v>12.38</v>
      </c>
      <c r="R80" s="8">
        <v>4.95</v>
      </c>
      <c r="S80" s="8">
        <v>2.75</v>
      </c>
      <c r="T80" s="8">
        <v>0</v>
      </c>
      <c r="U80" s="38"/>
      <c r="V80" s="22" t="str">
        <f t="shared" si="5"/>
        <v>grammes</v>
      </c>
      <c r="W80" s="8" cm="1">
        <f t="array" ref="W80">IF(J80="KG", _xlfn.IFS(U80&lt;0.49,(U80*(T80/0.25)),U80&lt;1,(U80*(S80/0.5)),U80&lt;9.99,(U80*(P80/5)),U80&lt;24.99,(U80*(O80/10)),U80&lt;99.99,(U80*(N80/25)),U80&lt;249.99,(U80*(M80/100)),U80&gt;249.99,(U80*(L80/250))), _xlfn.IFS(U80&lt;99,(U80*(T80/50)),U80&lt;249,(U80*(S80/100)),U80&lt;999,(U80*(R80/250)),U80&lt;2499,(U80*(O80/1000)),U80&lt;4999,(U80*(N80/2500)),U80&lt;9999,(U80*(M80/5000)),U80&gt;9999,(U80*(L80/10000))))</f>
        <v>0</v>
      </c>
      <c r="X80" s="7">
        <f t="shared" si="4"/>
        <v>0</v>
      </c>
    </row>
    <row r="81" spans="1:24" x14ac:dyDescent="0.3">
      <c r="A81" t="s">
        <v>2528</v>
      </c>
      <c r="B81" s="40" t="s">
        <v>4</v>
      </c>
      <c r="C81" s="40" t="s">
        <v>1500</v>
      </c>
      <c r="D81" t="s">
        <v>1469</v>
      </c>
      <c r="E81" s="41" t="s">
        <v>1499</v>
      </c>
      <c r="F81">
        <v>1400</v>
      </c>
      <c r="G81" s="42" t="s">
        <v>2438</v>
      </c>
      <c r="H81" s="41" t="s">
        <v>2486</v>
      </c>
      <c r="I81">
        <v>90</v>
      </c>
      <c r="J81" t="s">
        <v>7</v>
      </c>
      <c r="K81"/>
      <c r="L81" s="44">
        <v>75</v>
      </c>
      <c r="M81" s="44">
        <v>36</v>
      </c>
      <c r="N81" s="44">
        <v>10.5</v>
      </c>
      <c r="O81" s="44">
        <v>4.8</v>
      </c>
      <c r="P81" s="44">
        <v>3</v>
      </c>
      <c r="Q81" s="44">
        <v>0</v>
      </c>
      <c r="R81" s="8">
        <v>0</v>
      </c>
      <c r="S81" s="44">
        <v>0</v>
      </c>
      <c r="T81" s="8">
        <v>0</v>
      </c>
      <c r="U81" s="38"/>
      <c r="V81" s="22" t="str">
        <f t="shared" si="5"/>
        <v>grammes</v>
      </c>
      <c r="W81" s="8" cm="1">
        <f t="array" ref="W81">IF(J81="KG", _xlfn.IFS(U81&lt;0.49,(U81*(T81/0.25)),U81&lt;1,(U81*(S81/0.5)),U81&lt;9.99,(U81*(P81/5)),U81&lt;24.99,(U81*(O81/10)),U81&lt;99.99,(U81*(N81/25)),U81&lt;249.99,(U81*(M81/100)),U81&gt;249.99,(U81*(L81/250))), _xlfn.IFS(U81&lt;99,(U81*(T81/50)),U81&lt;249,(U81*(S81/100)),U81&lt;999,(U81*(R81/250)),U81&lt;2499,(U81*(O81/1000)),U81&lt;4999,(U81*(N81/2500)),U81&lt;9999,(U81*(M81/5000)),U81&gt;9999,(U81*(L81/10000))))</f>
        <v>0</v>
      </c>
      <c r="X81" s="7">
        <f t="shared" si="4"/>
        <v>0</v>
      </c>
    </row>
    <row r="82" spans="1:24" x14ac:dyDescent="0.3">
      <c r="A82" t="s">
        <v>1651</v>
      </c>
      <c r="B82" s="40" t="s">
        <v>306</v>
      </c>
      <c r="C82" s="40" t="s">
        <v>116</v>
      </c>
      <c r="D82" t="s">
        <v>608</v>
      </c>
      <c r="E82" s="41" t="s">
        <v>609</v>
      </c>
      <c r="F82">
        <v>1700</v>
      </c>
      <c r="G82" s="42" t="s">
        <v>2454</v>
      </c>
      <c r="H82" s="41" t="s">
        <v>2481</v>
      </c>
      <c r="I82">
        <v>120</v>
      </c>
      <c r="J82" t="s">
        <v>17</v>
      </c>
      <c r="K82"/>
      <c r="L82" s="44">
        <v>14</v>
      </c>
      <c r="M82" s="44">
        <v>8</v>
      </c>
      <c r="N82" s="44">
        <v>5</v>
      </c>
      <c r="O82" s="44">
        <v>2</v>
      </c>
      <c r="P82" s="44">
        <v>0</v>
      </c>
      <c r="Q82" s="8">
        <v>0</v>
      </c>
      <c r="R82" s="8">
        <v>0</v>
      </c>
      <c r="S82" s="44">
        <v>0</v>
      </c>
      <c r="T82" s="8">
        <v>0</v>
      </c>
      <c r="U82" s="38"/>
      <c r="V82" s="22" t="str">
        <f t="shared" si="5"/>
        <v>graines</v>
      </c>
      <c r="W82" s="8" cm="1">
        <f t="array" ref="W82">IF(J82="KG", _xlfn.IFS(U82&lt;0.49,(U82*(T82/0.25)),U82&lt;1,(U82*(S82/0.5)),U82&lt;9.99,(U82*(P82/5)),U82&lt;24.99,(U82*(O82/10)),U82&lt;99.99,(U82*(N82/25)),U82&lt;249.99,(U82*(M82/100)),U82&gt;249.99,(U82*(L82/250))), _xlfn.IFS(U82&lt;99,(U82*(T82/50)),U82&lt;249,(U82*(S82/100)),U82&lt;999,(U82*(R82/250)),U82&lt;2499,(U82*(O82/1000)),U82&lt;4999,(U82*(N82/2500)),U82&lt;9999,(U82*(M82/5000)),U82&gt;9999,(U82*(L82/10000))))</f>
        <v>0</v>
      </c>
    </row>
    <row r="83" spans="1:24" x14ac:dyDescent="0.3">
      <c r="A83" t="s">
        <v>2649</v>
      </c>
      <c r="B83" s="40" t="s">
        <v>306</v>
      </c>
      <c r="C83" s="40" t="s">
        <v>307</v>
      </c>
      <c r="D83" t="s">
        <v>308</v>
      </c>
      <c r="E83" s="41" t="s">
        <v>1489</v>
      </c>
      <c r="F83">
        <v>1000</v>
      </c>
      <c r="G83" s="42" t="s">
        <v>2454</v>
      </c>
      <c r="H83" s="41" t="s">
        <v>2481</v>
      </c>
      <c r="I83">
        <v>130</v>
      </c>
      <c r="J83" t="s">
        <v>17</v>
      </c>
      <c r="K83"/>
      <c r="L83" s="44">
        <v>40</v>
      </c>
      <c r="M83" s="44">
        <v>24</v>
      </c>
      <c r="N83" s="44">
        <v>14</v>
      </c>
      <c r="O83" s="44">
        <v>6.4</v>
      </c>
      <c r="P83" s="44">
        <v>6</v>
      </c>
      <c r="Q83" s="44">
        <v>4</v>
      </c>
      <c r="R83" s="8">
        <v>2</v>
      </c>
      <c r="S83" s="44">
        <v>0</v>
      </c>
      <c r="T83" s="8">
        <v>0</v>
      </c>
      <c r="U83" s="38"/>
      <c r="V83" s="22" t="str">
        <f t="shared" si="5"/>
        <v>graines</v>
      </c>
      <c r="W83" s="8" cm="1">
        <f t="array" ref="W83">IF(J83="KG", _xlfn.IFS(U83&lt;0.49,(U83*(T83/0.25)),U83&lt;1,(U83*(S83/0.5)),U83&lt;9.99,(U83*(P83/5)),U83&lt;24.99,(U83*(O83/10)),U83&lt;99.99,(U83*(N83/25)),U83&lt;249.99,(U83*(M83/100)),U83&gt;249.99,(U83*(L83/250))), _xlfn.IFS(U83&lt;99,(U83*(T83/50)),U83&lt;249,(U83*(S83/100)),U83&lt;999,(U83*(R83/250)),U83&lt;2499,(U83*(O83/1000)),U83&lt;4999,(U83*(N83/2500)),U83&lt;9999,(U83*(M83/5000)),U83&gt;9999,(U83*(L83/10000))))</f>
        <v>0</v>
      </c>
    </row>
    <row r="84" spans="1:24" x14ac:dyDescent="0.3">
      <c r="A84" t="s">
        <v>1652</v>
      </c>
      <c r="B84" s="40" t="s">
        <v>306</v>
      </c>
      <c r="C84" s="40" t="s">
        <v>307</v>
      </c>
      <c r="D84" t="s">
        <v>308</v>
      </c>
      <c r="E84" s="41" t="s">
        <v>309</v>
      </c>
      <c r="F84">
        <v>1600</v>
      </c>
      <c r="G84" s="42" t="s">
        <v>2454</v>
      </c>
      <c r="H84" s="41" t="s">
        <v>2481</v>
      </c>
      <c r="I84">
        <v>140</v>
      </c>
      <c r="J84" t="s">
        <v>7</v>
      </c>
      <c r="K84"/>
      <c r="L84" s="44">
        <v>250</v>
      </c>
      <c r="M84" s="44">
        <v>120</v>
      </c>
      <c r="N84" s="44">
        <v>35</v>
      </c>
      <c r="O84" s="44">
        <v>16</v>
      </c>
      <c r="P84" s="44">
        <v>10</v>
      </c>
      <c r="Q84" s="44">
        <v>5</v>
      </c>
      <c r="R84" s="8">
        <v>2</v>
      </c>
      <c r="S84" s="44">
        <v>0</v>
      </c>
      <c r="T84" s="8">
        <v>0</v>
      </c>
      <c r="U84" s="38"/>
      <c r="V84" s="22" t="str">
        <f t="shared" si="5"/>
        <v>grammes</v>
      </c>
      <c r="W84" s="8" cm="1">
        <f t="array" ref="W84">IF(J84="KG", _xlfn.IFS(U84&lt;0.49,(U84*(T84/0.25)),U84&lt;1,(U84*(S84/0.5)),U84&lt;9.99,(U84*(P84/5)),U84&lt;24.99,(U84*(O84/10)),U84&lt;99.99,(U84*(N84/25)),U84&lt;249.99,(U84*(M84/100)),U84&gt;249.99,(U84*(L84/250))), _xlfn.IFS(U84&lt;99,(U84*(T84/50)),U84&lt;249,(U84*(S84/100)),U84&lt;999,(U84*(R84/250)),U84&lt;2499,(U84*(O84/1000)),U84&lt;4999,(U84*(N84/2500)),U84&lt;9999,(U84*(M84/5000)),U84&gt;9999,(U84*(L84/10000))))</f>
        <v>0</v>
      </c>
      <c r="X84" s="7">
        <f t="shared" ref="X84:X90" si="6">U84*F84</f>
        <v>0</v>
      </c>
    </row>
    <row r="85" spans="1:24" x14ac:dyDescent="0.3">
      <c r="A85" t="s">
        <v>1653</v>
      </c>
      <c r="B85" s="40" t="s">
        <v>1004</v>
      </c>
      <c r="C85" s="40" t="s">
        <v>1005</v>
      </c>
      <c r="D85" t="s">
        <v>1004</v>
      </c>
      <c r="E85" s="41" t="s">
        <v>1006</v>
      </c>
      <c r="F85">
        <v>2100</v>
      </c>
      <c r="G85" s="42" t="s">
        <v>2438</v>
      </c>
      <c r="H85" s="41" t="s">
        <v>2480</v>
      </c>
      <c r="I85">
        <v>50</v>
      </c>
      <c r="J85" t="s">
        <v>7</v>
      </c>
      <c r="K85"/>
      <c r="L85" s="44">
        <v>150</v>
      </c>
      <c r="M85" s="44">
        <v>72</v>
      </c>
      <c r="N85" s="44">
        <v>21</v>
      </c>
      <c r="O85" s="44">
        <v>9.6</v>
      </c>
      <c r="P85" s="44">
        <v>6</v>
      </c>
      <c r="Q85" s="44">
        <v>3</v>
      </c>
      <c r="R85" s="8">
        <v>0</v>
      </c>
      <c r="S85" s="44">
        <v>0</v>
      </c>
      <c r="T85" s="8">
        <v>0</v>
      </c>
      <c r="U85" s="38"/>
      <c r="V85" s="22" t="str">
        <f t="shared" si="5"/>
        <v>grammes</v>
      </c>
      <c r="W85" s="8" cm="1">
        <f t="array" ref="W85">IF(J85="KG", _xlfn.IFS(U85&lt;0.49,(U85*(T85/0.25)),U85&lt;1,(U85*(S85/0.5)),U85&lt;9.99,(U85*(P85/5)),U85&lt;24.99,(U85*(O85/10)),U85&lt;99.99,(U85*(N85/25)),U85&lt;249.99,(U85*(M85/100)),U85&gt;249.99,(U85*(L85/250))), _xlfn.IFS(U85&lt;99,(U85*(T85/50)),U85&lt;249,(U85*(S85/100)),U85&lt;999,(U85*(R85/250)),U85&lt;2499,(U85*(O85/1000)),U85&lt;4999,(U85*(N85/2500)),U85&lt;9999,(U85*(M85/5000)),U85&gt;9999,(U85*(L85/10000))))</f>
        <v>0</v>
      </c>
      <c r="X85" s="7">
        <f t="shared" si="6"/>
        <v>0</v>
      </c>
    </row>
    <row r="86" spans="1:24" x14ac:dyDescent="0.3">
      <c r="A86" t="s">
        <v>2529</v>
      </c>
      <c r="B86" s="40" t="s">
        <v>133</v>
      </c>
      <c r="C86" s="40" t="s">
        <v>134</v>
      </c>
      <c r="D86" t="s">
        <v>135</v>
      </c>
      <c r="E86" s="41" t="s">
        <v>2455</v>
      </c>
      <c r="F86">
        <v>400</v>
      </c>
      <c r="G86" s="42" t="s">
        <v>2438</v>
      </c>
      <c r="H86" s="41" t="s">
        <v>2487</v>
      </c>
      <c r="I86">
        <v>70</v>
      </c>
      <c r="J86" t="s">
        <v>7</v>
      </c>
      <c r="K86"/>
      <c r="L86" s="44">
        <v>32.5</v>
      </c>
      <c r="M86" s="44">
        <v>15</v>
      </c>
      <c r="N86" s="44">
        <v>5</v>
      </c>
      <c r="O86" s="44">
        <v>2</v>
      </c>
      <c r="P86" s="44">
        <v>0</v>
      </c>
      <c r="Q86" s="44">
        <v>0</v>
      </c>
      <c r="R86" s="8">
        <v>0</v>
      </c>
      <c r="S86" s="44">
        <v>0</v>
      </c>
      <c r="T86" s="8">
        <v>0</v>
      </c>
      <c r="U86" s="38"/>
      <c r="V86" s="22" t="str">
        <f t="shared" si="5"/>
        <v>grammes</v>
      </c>
      <c r="W86" s="8" cm="1">
        <f t="array" ref="W86">IF(J86="KG", _xlfn.IFS(U86&lt;0.49,(U86*(T86/0.25)),U86&lt;1,(U86*(S86/0.5)),U86&lt;9.99,(U86*(P86/5)),U86&lt;24.99,(U86*(O86/10)),U86&lt;99.99,(U86*(N86/25)),U86&lt;249.99,(U86*(M86/100)),U86&gt;249.99,(U86*(L86/250))), _xlfn.IFS(U86&lt;99,(U86*(T86/50)),U86&lt;249,(U86*(S86/100)),U86&lt;999,(U86*(R86/250)),U86&lt;2499,(U86*(O86/1000)),U86&lt;4999,(U86*(N86/2500)),U86&lt;9999,(U86*(M86/5000)),U86&gt;9999,(U86*(L86/10000))))</f>
        <v>0</v>
      </c>
      <c r="X86" s="7">
        <f t="shared" si="6"/>
        <v>0</v>
      </c>
    </row>
    <row r="87" spans="1:24" x14ac:dyDescent="0.3">
      <c r="A87" t="s">
        <v>3543</v>
      </c>
      <c r="B87" s="40" t="s">
        <v>133</v>
      </c>
      <c r="C87" s="40" t="s">
        <v>134</v>
      </c>
      <c r="D87" t="s">
        <v>135</v>
      </c>
      <c r="E87" s="41" t="s">
        <v>136</v>
      </c>
      <c r="F87">
        <v>420</v>
      </c>
      <c r="G87" s="42" t="s">
        <v>2438</v>
      </c>
      <c r="H87" s="41" t="s">
        <v>2488</v>
      </c>
      <c r="I87">
        <v>70</v>
      </c>
      <c r="J87" t="s">
        <v>7</v>
      </c>
      <c r="K87"/>
      <c r="L87" s="44">
        <v>150</v>
      </c>
      <c r="M87" s="44">
        <v>72</v>
      </c>
      <c r="N87" s="44">
        <v>21</v>
      </c>
      <c r="O87" s="44">
        <v>9.6</v>
      </c>
      <c r="P87" s="44">
        <v>6</v>
      </c>
      <c r="Q87" s="44">
        <v>3</v>
      </c>
      <c r="R87" s="8">
        <v>0</v>
      </c>
      <c r="S87" s="44">
        <v>0</v>
      </c>
      <c r="T87" s="8">
        <v>0</v>
      </c>
      <c r="U87" s="38"/>
      <c r="V87" s="22" t="str">
        <f t="shared" si="5"/>
        <v>grammes</v>
      </c>
      <c r="W87" s="8" cm="1">
        <f t="array" ref="W87">IF(J87="KG", _xlfn.IFS(U87&lt;0.49,(U87*(T87/0.25)),U87&lt;1,(U87*(S87/0.5)),U87&lt;9.99,(U87*(P87/5)),U87&lt;24.99,(U87*(O87/10)),U87&lt;99.99,(U87*(N87/25)),U87&lt;249.99,(U87*(M87/100)),U87&gt;249.99,(U87*(L87/250))), _xlfn.IFS(U87&lt;99,(U87*(T87/50)),U87&lt;249,(U87*(S87/100)),U87&lt;999,(U87*(R87/250)),U87&lt;2499,(U87*(O87/1000)),U87&lt;4999,(U87*(N87/2500)),U87&lt;9999,(U87*(M87/5000)),U87&gt;9999,(U87*(L87/10000))))</f>
        <v>0</v>
      </c>
      <c r="X87" s="7">
        <f t="shared" si="6"/>
        <v>0</v>
      </c>
    </row>
    <row r="88" spans="1:24" x14ac:dyDescent="0.3">
      <c r="A88" t="s">
        <v>2530</v>
      </c>
      <c r="B88" s="40" t="s">
        <v>133</v>
      </c>
      <c r="C88" s="40" t="s">
        <v>134</v>
      </c>
      <c r="D88" t="s">
        <v>135</v>
      </c>
      <c r="E88" s="41" t="s">
        <v>955</v>
      </c>
      <c r="F88">
        <v>500</v>
      </c>
      <c r="G88" s="42" t="s">
        <v>2438</v>
      </c>
      <c r="H88" s="41" t="s">
        <v>2487</v>
      </c>
      <c r="I88">
        <v>70</v>
      </c>
      <c r="J88" t="s">
        <v>7</v>
      </c>
      <c r="K88"/>
      <c r="L88" s="44">
        <v>250</v>
      </c>
      <c r="M88" s="44">
        <v>120</v>
      </c>
      <c r="N88" s="44">
        <v>35</v>
      </c>
      <c r="O88" s="44">
        <v>16</v>
      </c>
      <c r="P88" s="44">
        <v>10</v>
      </c>
      <c r="Q88" s="44">
        <v>5</v>
      </c>
      <c r="R88" s="8">
        <v>2</v>
      </c>
      <c r="S88" s="44">
        <v>0</v>
      </c>
      <c r="T88" s="8">
        <v>0</v>
      </c>
      <c r="U88" s="38"/>
      <c r="V88" s="22" t="str">
        <f t="shared" si="5"/>
        <v>grammes</v>
      </c>
      <c r="W88" s="8" cm="1">
        <f t="array" ref="W88">IF(J88="KG", _xlfn.IFS(U88&lt;0.49,(U88*(T88/0.25)),U88&lt;1,(U88*(S88/0.5)),U88&lt;9.99,(U88*(P88/5)),U88&lt;24.99,(U88*(O88/10)),U88&lt;99.99,(U88*(N88/25)),U88&lt;249.99,(U88*(M88/100)),U88&gt;249.99,(U88*(L88/250))), _xlfn.IFS(U88&lt;99,(U88*(T88/50)),U88&lt;249,(U88*(S88/100)),U88&lt;999,(U88*(R88/250)),U88&lt;2499,(U88*(O88/1000)),U88&lt;4999,(U88*(N88/2500)),U88&lt;9999,(U88*(M88/5000)),U88&gt;9999,(U88*(L88/10000))))</f>
        <v>0</v>
      </c>
      <c r="X88" s="7">
        <f t="shared" si="6"/>
        <v>0</v>
      </c>
    </row>
    <row r="89" spans="1:24" x14ac:dyDescent="0.3">
      <c r="A89" t="s">
        <v>1654</v>
      </c>
      <c r="B89" s="40" t="s">
        <v>1007</v>
      </c>
      <c r="C89" s="40" t="s">
        <v>654</v>
      </c>
      <c r="D89" t="s">
        <v>1008</v>
      </c>
      <c r="E89" s="41" t="s">
        <v>1009</v>
      </c>
      <c r="F89">
        <v>2100</v>
      </c>
      <c r="G89" s="42" t="s">
        <v>2451</v>
      </c>
      <c r="H89" s="41" t="s">
        <v>2479</v>
      </c>
      <c r="I89">
        <v>90</v>
      </c>
      <c r="J89" t="s">
        <v>7</v>
      </c>
      <c r="K89"/>
      <c r="L89" s="44">
        <v>150</v>
      </c>
      <c r="M89" s="44">
        <v>72</v>
      </c>
      <c r="N89" s="44">
        <v>21</v>
      </c>
      <c r="O89" s="44">
        <v>9.6</v>
      </c>
      <c r="P89" s="44">
        <v>6</v>
      </c>
      <c r="Q89" s="44">
        <v>3</v>
      </c>
      <c r="R89" s="8">
        <v>0</v>
      </c>
      <c r="S89" s="44">
        <v>0</v>
      </c>
      <c r="T89" s="8">
        <v>0</v>
      </c>
      <c r="U89" s="38"/>
      <c r="V89" s="22" t="str">
        <f t="shared" si="5"/>
        <v>grammes</v>
      </c>
      <c r="W89" s="8" cm="1">
        <f t="array" ref="W89">IF(J89="KG", _xlfn.IFS(U89&lt;0.49,(U89*(T89/0.25)),U89&lt;1,(U89*(S89/0.5)),U89&lt;9.99,(U89*(P89/5)),U89&lt;24.99,(U89*(O89/10)),U89&lt;99.99,(U89*(N89/25)),U89&lt;249.99,(U89*(M89/100)),U89&gt;249.99,(U89*(L89/250))), _xlfn.IFS(U89&lt;99,(U89*(T89/50)),U89&lt;249,(U89*(S89/100)),U89&lt;999,(U89*(R89/250)),U89&lt;2499,(U89*(O89/1000)),U89&lt;4999,(U89*(N89/2500)),U89&lt;9999,(U89*(M89/5000)),U89&gt;9999,(U89*(L89/10000))))</f>
        <v>0</v>
      </c>
      <c r="X89" s="7">
        <f t="shared" si="6"/>
        <v>0</v>
      </c>
    </row>
    <row r="90" spans="1:24" x14ac:dyDescent="0.3">
      <c r="A90" t="s">
        <v>2531</v>
      </c>
      <c r="B90" s="40" t="s">
        <v>322</v>
      </c>
      <c r="C90" s="40" t="s">
        <v>2808</v>
      </c>
      <c r="D90" t="s">
        <v>323</v>
      </c>
      <c r="E90" s="41" t="s">
        <v>2808</v>
      </c>
      <c r="F90">
        <v>7500</v>
      </c>
      <c r="G90" s="42" t="s">
        <v>2451</v>
      </c>
      <c r="H90" s="41" t="s">
        <v>2483</v>
      </c>
      <c r="I90">
        <v>70</v>
      </c>
      <c r="J90" t="s">
        <v>7</v>
      </c>
      <c r="K90"/>
      <c r="L90" s="44">
        <v>840</v>
      </c>
      <c r="M90" s="44">
        <v>420</v>
      </c>
      <c r="N90" s="44">
        <v>121.8</v>
      </c>
      <c r="O90" s="44">
        <v>54.6</v>
      </c>
      <c r="P90" s="44">
        <v>33.6</v>
      </c>
      <c r="Q90" s="44">
        <v>16.8</v>
      </c>
      <c r="R90" s="45">
        <v>6.72</v>
      </c>
      <c r="S90" s="44">
        <v>4.2</v>
      </c>
      <c r="T90" s="8">
        <v>2.1</v>
      </c>
      <c r="U90" s="38"/>
      <c r="V90" s="22" t="str">
        <f t="shared" si="5"/>
        <v>grammes</v>
      </c>
      <c r="W90" s="8" cm="1">
        <f t="array" ref="W90">IF(J90="KG", _xlfn.IFS(U90&lt;0.49,(U90*(T90/0.25)),U90&lt;1,(U90*(S90/0.5)),U90&lt;9.99,(U90*(P90/5)),U90&lt;24.99,(U90*(O90/10)),U90&lt;99.99,(U90*(N90/25)),U90&lt;249.99,(U90*(M90/100)),U90&gt;249.99,(U90*(L90/250))), _xlfn.IFS(U90&lt;99,(U90*(T90/50)),U90&lt;249,(U90*(S90/100)),U90&lt;999,(U90*(R90/250)),U90&lt;2499,(U90*(O90/1000)),U90&lt;4999,(U90*(N90/2500)),U90&lt;9999,(U90*(M90/5000)),U90&gt;9999,(U90*(L90/10000))))</f>
        <v>0</v>
      </c>
      <c r="X90" s="7">
        <f t="shared" si="6"/>
        <v>0</v>
      </c>
    </row>
    <row r="91" spans="1:24" x14ac:dyDescent="0.3">
      <c r="A91" s="47" t="s">
        <v>3544</v>
      </c>
      <c r="B91" s="48" t="s">
        <v>3560</v>
      </c>
      <c r="C91" s="48" t="s">
        <v>116</v>
      </c>
      <c r="D91" s="47" t="s">
        <v>2532</v>
      </c>
      <c r="E91" s="49" t="s">
        <v>3561</v>
      </c>
      <c r="F91" s="47"/>
      <c r="G91" s="50" t="s">
        <v>2438</v>
      </c>
      <c r="H91" s="49" t="s">
        <v>2484</v>
      </c>
      <c r="I91" s="47">
        <v>120</v>
      </c>
      <c r="J91" s="47" t="s">
        <v>17</v>
      </c>
      <c r="K91"/>
      <c r="L91" s="44">
        <v>148.5</v>
      </c>
      <c r="M91" s="44">
        <v>90.75</v>
      </c>
      <c r="N91" s="44">
        <v>52.8</v>
      </c>
      <c r="O91" s="44">
        <v>23.1</v>
      </c>
      <c r="P91" s="44">
        <v>24.75</v>
      </c>
      <c r="Q91" s="44">
        <v>16.5</v>
      </c>
      <c r="R91" s="44">
        <v>8.25</v>
      </c>
      <c r="S91" s="8">
        <v>3.3</v>
      </c>
      <c r="T91" s="8">
        <v>0</v>
      </c>
      <c r="U91" s="38"/>
      <c r="V91" s="22" t="str">
        <f t="shared" si="5"/>
        <v>graines</v>
      </c>
      <c r="W91" s="8" cm="1">
        <f t="array" ref="W91">IF(J91="KG", _xlfn.IFS(U91&lt;0.49,(U91*(T91/0.25)),U91&lt;1,(U91*(S91/0.5)),U91&lt;9.99,(U91*(P91/5)),U91&lt;24.99,(U91*(O91/10)),U91&lt;99.99,(U91*(N91/25)),U91&lt;249.99,(U91*(M91/100)),U91&gt;249.99,(U91*(L91/250))), _xlfn.IFS(U91&lt;99,(U91*(T91/50)),U91&lt;249,(U91*(S91/100)),U91&lt;999,(U91*(R91/250)),U91&lt;2499,(U91*(O91/1000)),U91&lt;4999,(U91*(N91/2500)),U91&lt;9999,(U91*(M91/5000)),U91&gt;9999,(U91*(L91/10000))))</f>
        <v>0</v>
      </c>
    </row>
    <row r="92" spans="1:24" x14ac:dyDescent="0.3">
      <c r="A92" s="47" t="s">
        <v>3545</v>
      </c>
      <c r="B92" s="48" t="s">
        <v>3560</v>
      </c>
      <c r="C92" s="48" t="s">
        <v>116</v>
      </c>
      <c r="D92" s="47" t="s">
        <v>2532</v>
      </c>
      <c r="E92" s="49" t="s">
        <v>3562</v>
      </c>
      <c r="F92" s="47"/>
      <c r="G92" s="50" t="s">
        <v>2438</v>
      </c>
      <c r="H92" s="49" t="s">
        <v>2484</v>
      </c>
      <c r="I92" s="47">
        <v>120</v>
      </c>
      <c r="J92" s="47" t="s">
        <v>17</v>
      </c>
      <c r="K92"/>
      <c r="L92" s="44">
        <v>148.5</v>
      </c>
      <c r="M92" s="44">
        <v>90.75</v>
      </c>
      <c r="N92" s="44">
        <v>52.8</v>
      </c>
      <c r="O92" s="44">
        <v>23.1</v>
      </c>
      <c r="P92" s="44">
        <v>24.75</v>
      </c>
      <c r="Q92" s="44">
        <v>16.5</v>
      </c>
      <c r="R92" s="44">
        <v>8.25</v>
      </c>
      <c r="S92" s="8">
        <v>3.3</v>
      </c>
      <c r="T92" s="8">
        <v>0</v>
      </c>
      <c r="U92" s="38"/>
      <c r="V92" s="22" t="str">
        <f t="shared" si="5"/>
        <v>graines</v>
      </c>
      <c r="W92" s="8" cm="1">
        <f t="array" ref="W92">IF(J92="KG", _xlfn.IFS(U92&lt;0.49,(U92*(T92/0.25)),U92&lt;1,(U92*(S92/0.5)),U92&lt;9.99,(U92*(P92/5)),U92&lt;24.99,(U92*(O92/10)),U92&lt;99.99,(U92*(N92/25)),U92&lt;249.99,(U92*(M92/100)),U92&gt;249.99,(U92*(L92/250))), _xlfn.IFS(U92&lt;99,(U92*(T92/50)),U92&lt;249,(U92*(S92/100)),U92&lt;999,(U92*(R92/250)),U92&lt;2499,(U92*(O92/1000)),U92&lt;4999,(U92*(N92/2500)),U92&lt;9999,(U92*(M92/5000)),U92&gt;9999,(U92*(L92/10000))))</f>
        <v>0</v>
      </c>
    </row>
    <row r="93" spans="1:24" x14ac:dyDescent="0.3">
      <c r="A93" s="47" t="s">
        <v>3546</v>
      </c>
      <c r="B93" s="48" t="s">
        <v>3560</v>
      </c>
      <c r="C93" s="48" t="s">
        <v>116</v>
      </c>
      <c r="D93" s="47" t="s">
        <v>2532</v>
      </c>
      <c r="E93" s="49" t="s">
        <v>3563</v>
      </c>
      <c r="F93" s="47"/>
      <c r="G93" s="50" t="s">
        <v>2438</v>
      </c>
      <c r="H93" s="49" t="s">
        <v>2484</v>
      </c>
      <c r="I93" s="47">
        <v>120</v>
      </c>
      <c r="J93" s="47" t="s">
        <v>17</v>
      </c>
      <c r="K93"/>
      <c r="L93" s="44">
        <v>148.5</v>
      </c>
      <c r="M93" s="44">
        <v>90.75</v>
      </c>
      <c r="N93" s="44">
        <v>52.8</v>
      </c>
      <c r="O93" s="44">
        <v>23.1</v>
      </c>
      <c r="P93" s="44">
        <v>24.75</v>
      </c>
      <c r="Q93" s="44">
        <v>16.5</v>
      </c>
      <c r="R93" s="44">
        <v>8.25</v>
      </c>
      <c r="S93" s="8">
        <v>3.3</v>
      </c>
      <c r="T93" s="8">
        <v>0</v>
      </c>
      <c r="U93" s="38"/>
      <c r="V93" s="22" t="str">
        <f t="shared" si="5"/>
        <v>graines</v>
      </c>
      <c r="W93" s="8" cm="1">
        <f t="array" ref="W93">IF(J93="KG", _xlfn.IFS(U93&lt;0.49,(U93*(T93/0.25)),U93&lt;1,(U93*(S93/0.5)),U93&lt;9.99,(U93*(P93/5)),U93&lt;24.99,(U93*(O93/10)),U93&lt;99.99,(U93*(N93/25)),U93&lt;249.99,(U93*(M93/100)),U93&gt;249.99,(U93*(L93/250))), _xlfn.IFS(U93&lt;99,(U93*(T93/50)),U93&lt;249,(U93*(S93/100)),U93&lt;999,(U93*(R93/250)),U93&lt;2499,(U93*(O93/1000)),U93&lt;4999,(U93*(N93/2500)),U93&lt;9999,(U93*(M93/5000)),U93&gt;9999,(U93*(L93/10000))))</f>
        <v>0</v>
      </c>
    </row>
    <row r="94" spans="1:24" x14ac:dyDescent="0.3">
      <c r="A94" s="47" t="s">
        <v>3547</v>
      </c>
      <c r="B94" s="48" t="s">
        <v>3560</v>
      </c>
      <c r="C94" s="48" t="s">
        <v>116</v>
      </c>
      <c r="D94" s="47" t="s">
        <v>2532</v>
      </c>
      <c r="E94" s="49" t="s">
        <v>3564</v>
      </c>
      <c r="F94" s="47"/>
      <c r="G94" s="50" t="s">
        <v>2438</v>
      </c>
      <c r="H94" s="49" t="s">
        <v>2484</v>
      </c>
      <c r="I94" s="47">
        <v>120</v>
      </c>
      <c r="J94" s="47" t="s">
        <v>17</v>
      </c>
      <c r="K94"/>
      <c r="L94" s="44">
        <v>148.5</v>
      </c>
      <c r="M94" s="44">
        <v>90.75</v>
      </c>
      <c r="N94" s="44">
        <v>52.8</v>
      </c>
      <c r="O94" s="44">
        <v>23.1</v>
      </c>
      <c r="P94" s="44">
        <v>24.75</v>
      </c>
      <c r="Q94" s="44">
        <v>16.5</v>
      </c>
      <c r="R94" s="44">
        <v>8.25</v>
      </c>
      <c r="S94" s="8">
        <v>3.3</v>
      </c>
      <c r="T94" s="8">
        <v>0</v>
      </c>
      <c r="U94" s="38"/>
      <c r="V94" s="22" t="str">
        <f t="shared" si="5"/>
        <v>graines</v>
      </c>
      <c r="W94" s="8" cm="1">
        <f t="array" ref="W94">IF(J94="KG", _xlfn.IFS(U94&lt;0.49,(U94*(T94/0.25)),U94&lt;1,(U94*(S94/0.5)),U94&lt;9.99,(U94*(P94/5)),U94&lt;24.99,(U94*(O94/10)),U94&lt;99.99,(U94*(N94/25)),U94&lt;249.99,(U94*(M94/100)),U94&gt;249.99,(U94*(L94/250))), _xlfn.IFS(U94&lt;99,(U94*(T94/50)),U94&lt;249,(U94*(S94/100)),U94&lt;999,(U94*(R94/250)),U94&lt;2499,(U94*(O94/1000)),U94&lt;4999,(U94*(N94/2500)),U94&lt;9999,(U94*(M94/5000)),U94&gt;9999,(U94*(L94/10000))))</f>
        <v>0</v>
      </c>
    </row>
    <row r="95" spans="1:24" x14ac:dyDescent="0.3">
      <c r="A95" s="47" t="s">
        <v>3548</v>
      </c>
      <c r="B95" s="48" t="s">
        <v>3560</v>
      </c>
      <c r="C95" s="48" t="s">
        <v>116</v>
      </c>
      <c r="D95" s="47" t="s">
        <v>2532</v>
      </c>
      <c r="E95" s="49" t="s">
        <v>3565</v>
      </c>
      <c r="F95" s="47"/>
      <c r="G95" s="50" t="s">
        <v>2438</v>
      </c>
      <c r="H95" s="49" t="s">
        <v>2484</v>
      </c>
      <c r="I95" s="47">
        <v>120</v>
      </c>
      <c r="J95" s="47" t="s">
        <v>17</v>
      </c>
      <c r="K95"/>
      <c r="L95" s="44">
        <v>148.5</v>
      </c>
      <c r="M95" s="44">
        <v>90.75</v>
      </c>
      <c r="N95" s="44">
        <v>52.8</v>
      </c>
      <c r="O95" s="44">
        <v>23.1</v>
      </c>
      <c r="P95" s="44">
        <v>24.75</v>
      </c>
      <c r="Q95" s="44">
        <v>16.5</v>
      </c>
      <c r="R95" s="44">
        <v>8.25</v>
      </c>
      <c r="S95" s="8">
        <v>3.3</v>
      </c>
      <c r="T95" s="8">
        <v>0</v>
      </c>
      <c r="U95" s="38"/>
      <c r="V95" s="22" t="str">
        <f t="shared" si="5"/>
        <v>graines</v>
      </c>
      <c r="W95" s="8" cm="1">
        <f t="array" ref="W95">IF(J95="KG", _xlfn.IFS(U95&lt;0.49,(U95*(T95/0.25)),U95&lt;1,(U95*(S95/0.5)),U95&lt;9.99,(U95*(P95/5)),U95&lt;24.99,(U95*(O95/10)),U95&lt;99.99,(U95*(N95/25)),U95&lt;249.99,(U95*(M95/100)),U95&gt;249.99,(U95*(L95/250))), _xlfn.IFS(U95&lt;99,(U95*(T95/50)),U95&lt;249,(U95*(S95/100)),U95&lt;999,(U95*(R95/250)),U95&lt;2499,(U95*(O95/1000)),U95&lt;4999,(U95*(N95/2500)),U95&lt;9999,(U95*(M95/5000)),U95&gt;9999,(U95*(L95/10000))))</f>
        <v>0</v>
      </c>
    </row>
    <row r="96" spans="1:24" x14ac:dyDescent="0.3">
      <c r="A96" s="47" t="s">
        <v>3549</v>
      </c>
      <c r="B96" s="48" t="s">
        <v>3560</v>
      </c>
      <c r="C96" s="48" t="s">
        <v>116</v>
      </c>
      <c r="D96" s="47" t="s">
        <v>2532</v>
      </c>
      <c r="E96" s="49" t="s">
        <v>3566</v>
      </c>
      <c r="F96" s="47"/>
      <c r="G96" s="50" t="s">
        <v>2438</v>
      </c>
      <c r="H96" s="49" t="s">
        <v>2484</v>
      </c>
      <c r="I96" s="47">
        <v>120</v>
      </c>
      <c r="J96" s="47" t="s">
        <v>17</v>
      </c>
      <c r="K96"/>
      <c r="L96" s="44">
        <v>148.5</v>
      </c>
      <c r="M96" s="44">
        <v>90.75</v>
      </c>
      <c r="N96" s="44">
        <v>52.8</v>
      </c>
      <c r="O96" s="44">
        <v>23.1</v>
      </c>
      <c r="P96" s="44">
        <v>24.75</v>
      </c>
      <c r="Q96" s="44">
        <v>16.5</v>
      </c>
      <c r="R96" s="44">
        <v>8.25</v>
      </c>
      <c r="S96" s="8">
        <v>3.3</v>
      </c>
      <c r="T96" s="8">
        <v>0</v>
      </c>
      <c r="U96" s="38"/>
      <c r="V96" s="22" t="str">
        <f t="shared" si="5"/>
        <v>graines</v>
      </c>
      <c r="W96" s="8" cm="1">
        <f t="array" ref="W96">IF(J96="KG", _xlfn.IFS(U96&lt;0.49,(U96*(T96/0.25)),U96&lt;1,(U96*(S96/0.5)),U96&lt;9.99,(U96*(P96/5)),U96&lt;24.99,(U96*(O96/10)),U96&lt;99.99,(U96*(N96/25)),U96&lt;249.99,(U96*(M96/100)),U96&gt;249.99,(U96*(L96/250))), _xlfn.IFS(U96&lt;99,(U96*(T96/50)),U96&lt;249,(U96*(S96/100)),U96&lt;999,(U96*(R96/250)),U96&lt;2499,(U96*(O96/1000)),U96&lt;4999,(U96*(N96/2500)),U96&lt;9999,(U96*(M96/5000)),U96&gt;9999,(U96*(L96/10000))))</f>
        <v>0</v>
      </c>
    </row>
    <row r="97" spans="1:24" x14ac:dyDescent="0.3">
      <c r="A97" s="47" t="s">
        <v>3550</v>
      </c>
      <c r="B97" s="48" t="s">
        <v>3560</v>
      </c>
      <c r="C97" s="48" t="s">
        <v>116</v>
      </c>
      <c r="D97" s="47" t="s">
        <v>2532</v>
      </c>
      <c r="E97" s="49" t="s">
        <v>3567</v>
      </c>
      <c r="F97" s="47"/>
      <c r="G97" s="50" t="s">
        <v>2438</v>
      </c>
      <c r="H97" s="49" t="s">
        <v>2484</v>
      </c>
      <c r="I97" s="47">
        <v>120</v>
      </c>
      <c r="J97" s="47" t="s">
        <v>17</v>
      </c>
      <c r="K97"/>
      <c r="L97" s="44">
        <v>148.5</v>
      </c>
      <c r="M97" s="44">
        <v>90.75</v>
      </c>
      <c r="N97" s="44">
        <v>52.8</v>
      </c>
      <c r="O97" s="44">
        <v>23.1</v>
      </c>
      <c r="P97" s="44">
        <v>24.75</v>
      </c>
      <c r="Q97" s="44">
        <v>16.5</v>
      </c>
      <c r="R97" s="44">
        <v>8.25</v>
      </c>
      <c r="S97" s="8">
        <v>3.3</v>
      </c>
      <c r="T97" s="8">
        <v>0</v>
      </c>
      <c r="U97" s="38"/>
      <c r="V97" s="22" t="str">
        <f t="shared" si="5"/>
        <v>graines</v>
      </c>
      <c r="W97" s="8" cm="1">
        <f t="array" ref="W97">IF(J97="KG", _xlfn.IFS(U97&lt;0.49,(U97*(T97/0.25)),U97&lt;1,(U97*(S97/0.5)),U97&lt;9.99,(U97*(P97/5)),U97&lt;24.99,(U97*(O97/10)),U97&lt;99.99,(U97*(N97/25)),U97&lt;249.99,(U97*(M97/100)),U97&gt;249.99,(U97*(L97/250))), _xlfn.IFS(U97&lt;99,(U97*(T97/50)),U97&lt;249,(U97*(S97/100)),U97&lt;999,(U97*(R97/250)),U97&lt;2499,(U97*(O97/1000)),U97&lt;4999,(U97*(N97/2500)),U97&lt;9999,(U97*(M97/5000)),U97&gt;9999,(U97*(L97/10000))))</f>
        <v>0</v>
      </c>
    </row>
    <row r="98" spans="1:24" x14ac:dyDescent="0.3">
      <c r="A98" s="47" t="s">
        <v>3551</v>
      </c>
      <c r="B98" s="48" t="s">
        <v>3560</v>
      </c>
      <c r="C98" s="48" t="s">
        <v>116</v>
      </c>
      <c r="D98" s="47" t="s">
        <v>2532</v>
      </c>
      <c r="E98" s="49" t="s">
        <v>3568</v>
      </c>
      <c r="F98" s="47"/>
      <c r="G98" s="50" t="s">
        <v>2438</v>
      </c>
      <c r="H98" s="49" t="s">
        <v>2484</v>
      </c>
      <c r="I98" s="47">
        <v>120</v>
      </c>
      <c r="J98" s="47" t="s">
        <v>17</v>
      </c>
      <c r="K98"/>
      <c r="L98" s="44">
        <v>148.5</v>
      </c>
      <c r="M98" s="44">
        <v>90.75</v>
      </c>
      <c r="N98" s="44">
        <v>52.8</v>
      </c>
      <c r="O98" s="44">
        <v>23.1</v>
      </c>
      <c r="P98" s="44">
        <v>24.75</v>
      </c>
      <c r="Q98" s="44">
        <v>16.5</v>
      </c>
      <c r="R98" s="44">
        <v>8.25</v>
      </c>
      <c r="S98" s="8">
        <v>3.3</v>
      </c>
      <c r="T98" s="8">
        <v>0</v>
      </c>
      <c r="U98" s="38"/>
      <c r="V98" s="22" t="str">
        <f t="shared" si="5"/>
        <v>graines</v>
      </c>
      <c r="W98" s="8" cm="1">
        <f t="array" ref="W98">IF(J98="KG", _xlfn.IFS(U98&lt;0.49,(U98*(T98/0.25)),U98&lt;1,(U98*(S98/0.5)),U98&lt;9.99,(U98*(P98/5)),U98&lt;24.99,(U98*(O98/10)),U98&lt;99.99,(U98*(N98/25)),U98&lt;249.99,(U98*(M98/100)),U98&gt;249.99,(U98*(L98/250))), _xlfn.IFS(U98&lt;99,(U98*(T98/50)),U98&lt;249,(U98*(S98/100)),U98&lt;999,(U98*(R98/250)),U98&lt;2499,(U98*(O98/1000)),U98&lt;4999,(U98*(N98/2500)),U98&lt;9999,(U98*(M98/5000)),U98&gt;9999,(U98*(L98/10000))))</f>
        <v>0</v>
      </c>
    </row>
    <row r="99" spans="1:24" x14ac:dyDescent="0.3">
      <c r="A99" t="s">
        <v>2648</v>
      </c>
      <c r="B99" s="40" t="s">
        <v>322</v>
      </c>
      <c r="C99" s="40" t="s">
        <v>116</v>
      </c>
      <c r="D99" t="s">
        <v>1467</v>
      </c>
      <c r="E99" s="41" t="s">
        <v>1010</v>
      </c>
      <c r="F99">
        <v>6000</v>
      </c>
      <c r="G99" s="42" t="s">
        <v>2454</v>
      </c>
      <c r="H99" s="41" t="s">
        <v>2489</v>
      </c>
      <c r="I99">
        <v>120</v>
      </c>
      <c r="J99" t="s">
        <v>7</v>
      </c>
      <c r="K99"/>
      <c r="L99" s="44">
        <v>800</v>
      </c>
      <c r="M99" s="44">
        <v>400</v>
      </c>
      <c r="N99" s="44">
        <v>116</v>
      </c>
      <c r="O99" s="44">
        <v>52</v>
      </c>
      <c r="P99" s="44">
        <v>32</v>
      </c>
      <c r="Q99" s="44">
        <v>16</v>
      </c>
      <c r="R99" s="45">
        <v>6.4</v>
      </c>
      <c r="S99" s="44">
        <v>4</v>
      </c>
      <c r="T99" s="8">
        <v>2</v>
      </c>
      <c r="U99" s="38"/>
      <c r="V99" s="22" t="str">
        <f t="shared" si="5"/>
        <v>grammes</v>
      </c>
      <c r="W99" s="8" cm="1">
        <f t="array" ref="W99">IF(J99="KG", _xlfn.IFS(U99&lt;0.49,(U99*(T99/0.25)),U99&lt;1,(U99*(S99/0.5)),U99&lt;9.99,(U99*(P99/5)),U99&lt;24.99,(U99*(O99/10)),U99&lt;99.99,(U99*(N99/25)),U99&lt;249.99,(U99*(M99/100)),U99&gt;249.99,(U99*(L99/250))), _xlfn.IFS(U99&lt;99,(U99*(T99/50)),U99&lt;249,(U99*(S99/100)),U99&lt;999,(U99*(R99/250)),U99&lt;2499,(U99*(O99/1000)),U99&lt;4999,(U99*(N99/2500)),U99&lt;9999,(U99*(M99/5000)),U99&gt;9999,(U99*(L99/10000))))</f>
        <v>0</v>
      </c>
      <c r="X99" s="7">
        <f t="shared" ref="X99:X100" si="7">U99*F99</f>
        <v>0</v>
      </c>
    </row>
    <row r="100" spans="1:24" x14ac:dyDescent="0.3">
      <c r="A100" t="s">
        <v>1656</v>
      </c>
      <c r="B100" s="40" t="s">
        <v>322</v>
      </c>
      <c r="C100" s="40" t="s">
        <v>116</v>
      </c>
      <c r="D100" t="s">
        <v>323</v>
      </c>
      <c r="E100" s="41" t="s">
        <v>610</v>
      </c>
      <c r="F100">
        <v>8000</v>
      </c>
      <c r="G100" s="42" t="s">
        <v>2454</v>
      </c>
      <c r="H100" s="41" t="s">
        <v>2483</v>
      </c>
      <c r="I100">
        <v>45</v>
      </c>
      <c r="J100" t="s">
        <v>7</v>
      </c>
      <c r="K100"/>
      <c r="L100" s="44">
        <v>250</v>
      </c>
      <c r="M100" s="44">
        <v>120</v>
      </c>
      <c r="N100" s="44">
        <v>35</v>
      </c>
      <c r="O100" s="44">
        <v>16</v>
      </c>
      <c r="P100" s="44">
        <v>10</v>
      </c>
      <c r="Q100" s="44">
        <v>5</v>
      </c>
      <c r="R100" s="8">
        <v>2</v>
      </c>
      <c r="S100" s="44">
        <v>0</v>
      </c>
      <c r="T100" s="8">
        <v>0</v>
      </c>
      <c r="U100" s="38"/>
      <c r="V100" s="22" t="str">
        <f t="shared" si="5"/>
        <v>grammes</v>
      </c>
      <c r="W100" s="8" cm="1">
        <f t="array" ref="W100">IF(J100="KG", _xlfn.IFS(U100&lt;0.49,(U100*(T100/0.25)),U100&lt;1,(U100*(S100/0.5)),U100&lt;9.99,(U100*(P100/5)),U100&lt;24.99,(U100*(O100/10)),U100&lt;99.99,(U100*(N100/25)),U100&lt;249.99,(U100*(M100/100)),U100&gt;249.99,(U100*(L100/250))), _xlfn.IFS(U100&lt;99,(U100*(T100/50)),U100&lt;249,(U100*(S100/100)),U100&lt;999,(U100*(R100/250)),U100&lt;2499,(U100*(O100/1000)),U100&lt;4999,(U100*(N100/2500)),U100&lt;9999,(U100*(M100/5000)),U100&gt;9999,(U100*(L100/10000))))</f>
        <v>0</v>
      </c>
      <c r="X100" s="7">
        <f t="shared" si="7"/>
        <v>0</v>
      </c>
    </row>
    <row r="101" spans="1:24" x14ac:dyDescent="0.3">
      <c r="A101" s="47" t="s">
        <v>3552</v>
      </c>
      <c r="B101" s="48" t="s">
        <v>3560</v>
      </c>
      <c r="C101" s="48" t="s">
        <v>116</v>
      </c>
      <c r="D101" s="47" t="s">
        <v>2532</v>
      </c>
      <c r="E101" s="49" t="s">
        <v>3569</v>
      </c>
      <c r="F101" s="47"/>
      <c r="G101" s="50" t="s">
        <v>2438</v>
      </c>
      <c r="H101" s="49" t="s">
        <v>2484</v>
      </c>
      <c r="I101" s="47">
        <v>120</v>
      </c>
      <c r="J101" s="47" t="s">
        <v>17</v>
      </c>
      <c r="K101"/>
      <c r="L101" s="44">
        <v>148.5</v>
      </c>
      <c r="M101" s="44">
        <v>90.75</v>
      </c>
      <c r="N101" s="44">
        <v>52.8</v>
      </c>
      <c r="O101" s="44">
        <v>23.1</v>
      </c>
      <c r="P101" s="44">
        <v>24.75</v>
      </c>
      <c r="Q101" s="44">
        <v>16.5</v>
      </c>
      <c r="R101" s="44">
        <v>8.25</v>
      </c>
      <c r="S101" s="8">
        <v>3.3</v>
      </c>
      <c r="T101" s="8">
        <v>0</v>
      </c>
      <c r="U101" s="38"/>
      <c r="V101" s="22" t="str">
        <f t="shared" si="5"/>
        <v>graines</v>
      </c>
      <c r="W101" s="8" cm="1">
        <f t="array" ref="W101">IF(J101="KG", _xlfn.IFS(U101&lt;0.49,(U101*(T101/0.25)),U101&lt;1,(U101*(S101/0.5)),U101&lt;9.99,(U101*(P101/5)),U101&lt;24.99,(U101*(O101/10)),U101&lt;99.99,(U101*(N101/25)),U101&lt;249.99,(U101*(M101/100)),U101&gt;249.99,(U101*(L101/250))), _xlfn.IFS(U101&lt;99,(U101*(T101/50)),U101&lt;249,(U101*(S101/100)),U101&lt;999,(U101*(R101/250)),U101&lt;2499,(U101*(O101/1000)),U101&lt;4999,(U101*(N101/2500)),U101&lt;9999,(U101*(M101/5000)),U101&gt;9999,(U101*(L101/10000))))</f>
        <v>0</v>
      </c>
    </row>
    <row r="102" spans="1:24" x14ac:dyDescent="0.3">
      <c r="A102" s="47" t="s">
        <v>3553</v>
      </c>
      <c r="B102" s="48" t="s">
        <v>3560</v>
      </c>
      <c r="C102" s="48" t="s">
        <v>116</v>
      </c>
      <c r="D102" s="47" t="s">
        <v>2532</v>
      </c>
      <c r="E102" s="49" t="s">
        <v>3570</v>
      </c>
      <c r="F102" s="47"/>
      <c r="G102" s="50" t="s">
        <v>2438</v>
      </c>
      <c r="H102" s="49" t="s">
        <v>2484</v>
      </c>
      <c r="I102" s="47">
        <v>120</v>
      </c>
      <c r="J102" s="47" t="s">
        <v>17</v>
      </c>
      <c r="K102"/>
      <c r="L102" s="44">
        <v>148.5</v>
      </c>
      <c r="M102" s="44">
        <v>90.75</v>
      </c>
      <c r="N102" s="44">
        <v>52.8</v>
      </c>
      <c r="O102" s="44">
        <v>23.1</v>
      </c>
      <c r="P102" s="44">
        <v>24.75</v>
      </c>
      <c r="Q102" s="44">
        <v>16.5</v>
      </c>
      <c r="R102" s="44">
        <v>8.25</v>
      </c>
      <c r="S102" s="8">
        <v>3.3</v>
      </c>
      <c r="T102" s="8">
        <v>0</v>
      </c>
      <c r="U102" s="38"/>
      <c r="V102" s="22" t="str">
        <f t="shared" si="5"/>
        <v>graines</v>
      </c>
      <c r="W102" s="8" cm="1">
        <f t="array" ref="W102">IF(J102="KG", _xlfn.IFS(U102&lt;0.49,(U102*(T102/0.25)),U102&lt;1,(U102*(S102/0.5)),U102&lt;9.99,(U102*(P102/5)),U102&lt;24.99,(U102*(O102/10)),U102&lt;99.99,(U102*(N102/25)),U102&lt;249.99,(U102*(M102/100)),U102&gt;249.99,(U102*(L102/250))), _xlfn.IFS(U102&lt;99,(U102*(T102/50)),U102&lt;249,(U102*(S102/100)),U102&lt;999,(U102*(R102/250)),U102&lt;2499,(U102*(O102/1000)),U102&lt;4999,(U102*(N102/2500)),U102&lt;9999,(U102*(M102/5000)),U102&gt;9999,(U102*(L102/10000))))</f>
        <v>0</v>
      </c>
    </row>
    <row r="103" spans="1:24" x14ac:dyDescent="0.3">
      <c r="A103" s="47" t="s">
        <v>3554</v>
      </c>
      <c r="B103" s="48" t="s">
        <v>3560</v>
      </c>
      <c r="C103" s="48" t="s">
        <v>116</v>
      </c>
      <c r="D103" s="47" t="s">
        <v>2532</v>
      </c>
      <c r="E103" s="49" t="s">
        <v>3571</v>
      </c>
      <c r="F103" s="47"/>
      <c r="G103" s="50" t="s">
        <v>2438</v>
      </c>
      <c r="H103" s="49" t="s">
        <v>2484</v>
      </c>
      <c r="I103" s="47">
        <v>120</v>
      </c>
      <c r="J103" s="47" t="s">
        <v>17</v>
      </c>
      <c r="K103"/>
      <c r="L103" s="44">
        <v>148.5</v>
      </c>
      <c r="M103" s="44">
        <v>90.75</v>
      </c>
      <c r="N103" s="44">
        <v>52.8</v>
      </c>
      <c r="O103" s="44">
        <v>23.1</v>
      </c>
      <c r="P103" s="44">
        <v>24.75</v>
      </c>
      <c r="Q103" s="44">
        <v>16.5</v>
      </c>
      <c r="R103" s="44">
        <v>8.25</v>
      </c>
      <c r="S103" s="8">
        <v>3.3</v>
      </c>
      <c r="T103" s="8">
        <v>0</v>
      </c>
      <c r="U103" s="38"/>
      <c r="V103" s="22" t="str">
        <f t="shared" si="5"/>
        <v>graines</v>
      </c>
      <c r="W103" s="8" cm="1">
        <f t="array" ref="W103">IF(J103="KG", _xlfn.IFS(U103&lt;0.49,(U103*(T103/0.25)),U103&lt;1,(U103*(S103/0.5)),U103&lt;9.99,(U103*(P103/5)),U103&lt;24.99,(U103*(O103/10)),U103&lt;99.99,(U103*(N103/25)),U103&lt;249.99,(U103*(M103/100)),U103&gt;249.99,(U103*(L103/250))), _xlfn.IFS(U103&lt;99,(U103*(T103/50)),U103&lt;249,(U103*(S103/100)),U103&lt;999,(U103*(R103/250)),U103&lt;2499,(U103*(O103/1000)),U103&lt;4999,(U103*(N103/2500)),U103&lt;9999,(U103*(M103/5000)),U103&gt;9999,(U103*(L103/10000))))</f>
        <v>0</v>
      </c>
    </row>
    <row r="104" spans="1:24" x14ac:dyDescent="0.3">
      <c r="A104" s="47" t="s">
        <v>3555</v>
      </c>
      <c r="B104" s="48" t="s">
        <v>3560</v>
      </c>
      <c r="C104" s="48" t="s">
        <v>116</v>
      </c>
      <c r="D104" s="47" t="s">
        <v>2532</v>
      </c>
      <c r="E104" s="49" t="s">
        <v>3572</v>
      </c>
      <c r="F104" s="47"/>
      <c r="G104" s="50" t="s">
        <v>2438</v>
      </c>
      <c r="H104" s="49" t="s">
        <v>2484</v>
      </c>
      <c r="I104" s="47">
        <v>120</v>
      </c>
      <c r="J104" s="47" t="s">
        <v>17</v>
      </c>
      <c r="K104"/>
      <c r="L104" s="44">
        <v>148.5</v>
      </c>
      <c r="M104" s="44">
        <v>90.75</v>
      </c>
      <c r="N104" s="44">
        <v>52.8</v>
      </c>
      <c r="O104" s="44">
        <v>23.1</v>
      </c>
      <c r="P104" s="44">
        <v>24.75</v>
      </c>
      <c r="Q104" s="44">
        <v>16.5</v>
      </c>
      <c r="R104" s="44">
        <v>8.25</v>
      </c>
      <c r="S104" s="8">
        <v>3.3</v>
      </c>
      <c r="T104" s="8">
        <v>0</v>
      </c>
      <c r="U104" s="38"/>
      <c r="V104" s="22" t="str">
        <f t="shared" si="5"/>
        <v>graines</v>
      </c>
      <c r="W104" s="8" cm="1">
        <f t="array" ref="W104">IF(J104="KG", _xlfn.IFS(U104&lt;0.49,(U104*(T104/0.25)),U104&lt;1,(U104*(S104/0.5)),U104&lt;9.99,(U104*(P104/5)),U104&lt;24.99,(U104*(O104/10)),U104&lt;99.99,(U104*(N104/25)),U104&lt;249.99,(U104*(M104/100)),U104&gt;249.99,(U104*(L104/250))), _xlfn.IFS(U104&lt;99,(U104*(T104/50)),U104&lt;249,(U104*(S104/100)),U104&lt;999,(U104*(R104/250)),U104&lt;2499,(U104*(O104/1000)),U104&lt;4999,(U104*(N104/2500)),U104&lt;9999,(U104*(M104/5000)),U104&gt;9999,(U104*(L104/10000))))</f>
        <v>0</v>
      </c>
    </row>
    <row r="105" spans="1:24" x14ac:dyDescent="0.3">
      <c r="A105" s="47" t="s">
        <v>3556</v>
      </c>
      <c r="B105" s="48" t="s">
        <v>3560</v>
      </c>
      <c r="C105" s="48" t="s">
        <v>116</v>
      </c>
      <c r="D105" s="47" t="s">
        <v>2532</v>
      </c>
      <c r="E105" s="49" t="s">
        <v>3573</v>
      </c>
      <c r="F105" s="47"/>
      <c r="G105" s="50" t="s">
        <v>2438</v>
      </c>
      <c r="H105" s="49" t="s">
        <v>2484</v>
      </c>
      <c r="I105" s="47">
        <v>120</v>
      </c>
      <c r="J105" s="47" t="s">
        <v>17</v>
      </c>
      <c r="K105"/>
      <c r="L105" s="44">
        <v>148.5</v>
      </c>
      <c r="M105" s="44">
        <v>90.75</v>
      </c>
      <c r="N105" s="44">
        <v>52.8</v>
      </c>
      <c r="O105" s="44">
        <v>23.1</v>
      </c>
      <c r="P105" s="44">
        <v>24.75</v>
      </c>
      <c r="Q105" s="44">
        <v>16.5</v>
      </c>
      <c r="R105" s="44">
        <v>8.25</v>
      </c>
      <c r="S105" s="8">
        <v>3.3</v>
      </c>
      <c r="T105" s="8">
        <v>0</v>
      </c>
      <c r="U105" s="38"/>
      <c r="V105" s="22" t="str">
        <f t="shared" si="5"/>
        <v>graines</v>
      </c>
      <c r="W105" s="8" cm="1">
        <f t="array" ref="W105">IF(J105="KG", _xlfn.IFS(U105&lt;0.49,(U105*(T105/0.25)),U105&lt;1,(U105*(S105/0.5)),U105&lt;9.99,(U105*(P105/5)),U105&lt;24.99,(U105*(O105/10)),U105&lt;99.99,(U105*(N105/25)),U105&lt;249.99,(U105*(M105/100)),U105&gt;249.99,(U105*(L105/250))), _xlfn.IFS(U105&lt;99,(U105*(T105/50)),U105&lt;249,(U105*(S105/100)),U105&lt;999,(U105*(R105/250)),U105&lt;2499,(U105*(O105/1000)),U105&lt;4999,(U105*(N105/2500)),U105&lt;9999,(U105*(M105/5000)),U105&gt;9999,(U105*(L105/10000))))</f>
        <v>0</v>
      </c>
    </row>
    <row r="106" spans="1:24" x14ac:dyDescent="0.3">
      <c r="A106" s="47" t="s">
        <v>3557</v>
      </c>
      <c r="B106" s="48" t="s">
        <v>3560</v>
      </c>
      <c r="C106" s="48" t="s">
        <v>116</v>
      </c>
      <c r="D106" s="47" t="s">
        <v>2532</v>
      </c>
      <c r="E106" s="49" t="s">
        <v>3574</v>
      </c>
      <c r="F106" s="47"/>
      <c r="G106" s="50" t="s">
        <v>2438</v>
      </c>
      <c r="H106" s="49" t="s">
        <v>2484</v>
      </c>
      <c r="I106" s="47">
        <v>120</v>
      </c>
      <c r="J106" s="47" t="s">
        <v>17</v>
      </c>
      <c r="K106"/>
      <c r="L106" s="44">
        <v>148.5</v>
      </c>
      <c r="M106" s="44">
        <v>90.75</v>
      </c>
      <c r="N106" s="44">
        <v>52.8</v>
      </c>
      <c r="O106" s="44">
        <v>23.1</v>
      </c>
      <c r="P106" s="44">
        <v>24.75</v>
      </c>
      <c r="Q106" s="44">
        <v>16.5</v>
      </c>
      <c r="R106" s="44">
        <v>8.25</v>
      </c>
      <c r="S106" s="8">
        <v>3.3</v>
      </c>
      <c r="T106" s="8">
        <v>0</v>
      </c>
      <c r="U106" s="38"/>
      <c r="V106" s="22" t="str">
        <f t="shared" si="5"/>
        <v>graines</v>
      </c>
      <c r="W106" s="8" cm="1">
        <f t="array" ref="W106">IF(J106="KG", _xlfn.IFS(U106&lt;0.49,(U106*(T106/0.25)),U106&lt;1,(U106*(S106/0.5)),U106&lt;9.99,(U106*(P106/5)),U106&lt;24.99,(U106*(O106/10)),U106&lt;99.99,(U106*(N106/25)),U106&lt;249.99,(U106*(M106/100)),U106&gt;249.99,(U106*(L106/250))), _xlfn.IFS(U106&lt;99,(U106*(T106/50)),U106&lt;249,(U106*(S106/100)),U106&lt;999,(U106*(R106/250)),U106&lt;2499,(U106*(O106/1000)),U106&lt;4999,(U106*(N106/2500)),U106&lt;9999,(U106*(M106/5000)),U106&gt;9999,(U106*(L106/10000))))</f>
        <v>0</v>
      </c>
    </row>
    <row r="107" spans="1:24" x14ac:dyDescent="0.3">
      <c r="A107" s="47" t="s">
        <v>3558</v>
      </c>
      <c r="B107" s="48" t="s">
        <v>3560</v>
      </c>
      <c r="C107" s="48" t="s">
        <v>116</v>
      </c>
      <c r="D107" s="47" t="s">
        <v>2532</v>
      </c>
      <c r="E107" s="49" t="s">
        <v>3575</v>
      </c>
      <c r="F107" s="47"/>
      <c r="G107" s="50" t="s">
        <v>2438</v>
      </c>
      <c r="H107" s="49" t="s">
        <v>2484</v>
      </c>
      <c r="I107" s="47">
        <v>120</v>
      </c>
      <c r="J107" s="47" t="s">
        <v>17</v>
      </c>
      <c r="K107"/>
      <c r="L107" s="44">
        <v>148.5</v>
      </c>
      <c r="M107" s="44">
        <v>90.75</v>
      </c>
      <c r="N107" s="44">
        <v>52.8</v>
      </c>
      <c r="O107" s="44">
        <v>23.1</v>
      </c>
      <c r="P107" s="44">
        <v>24.75</v>
      </c>
      <c r="Q107" s="44">
        <v>16.5</v>
      </c>
      <c r="R107" s="44">
        <v>8.25</v>
      </c>
      <c r="S107" s="8">
        <v>3.3</v>
      </c>
      <c r="T107" s="8">
        <v>0</v>
      </c>
      <c r="U107" s="38"/>
      <c r="V107" s="22" t="str">
        <f t="shared" si="5"/>
        <v>graines</v>
      </c>
      <c r="W107" s="8" cm="1">
        <f t="array" ref="W107">IF(J107="KG", _xlfn.IFS(U107&lt;0.49,(U107*(T107/0.25)),U107&lt;1,(U107*(S107/0.5)),U107&lt;9.99,(U107*(P107/5)),U107&lt;24.99,(U107*(O107/10)),U107&lt;99.99,(U107*(N107/25)),U107&lt;249.99,(U107*(M107/100)),U107&gt;249.99,(U107*(L107/250))), _xlfn.IFS(U107&lt;99,(U107*(T107/50)),U107&lt;249,(U107*(S107/100)),U107&lt;999,(U107*(R107/250)),U107&lt;2499,(U107*(O107/1000)),U107&lt;4999,(U107*(N107/2500)),U107&lt;9999,(U107*(M107/5000)),U107&gt;9999,(U107*(L107/10000))))</f>
        <v>0</v>
      </c>
    </row>
    <row r="108" spans="1:24" x14ac:dyDescent="0.3">
      <c r="A108" s="47" t="s">
        <v>3559</v>
      </c>
      <c r="B108" s="48" t="s">
        <v>3560</v>
      </c>
      <c r="C108" s="48" t="s">
        <v>116</v>
      </c>
      <c r="D108" s="47" t="s">
        <v>2532</v>
      </c>
      <c r="E108" s="49" t="s">
        <v>3576</v>
      </c>
      <c r="F108" s="47"/>
      <c r="G108" s="50" t="s">
        <v>2438</v>
      </c>
      <c r="H108" s="49" t="s">
        <v>2484</v>
      </c>
      <c r="I108" s="47">
        <v>120</v>
      </c>
      <c r="J108" s="47" t="s">
        <v>17</v>
      </c>
      <c r="K108"/>
      <c r="L108" s="44">
        <v>148.5</v>
      </c>
      <c r="M108" s="44">
        <v>90.75</v>
      </c>
      <c r="N108" s="44">
        <v>52.8</v>
      </c>
      <c r="O108" s="44">
        <v>23.1</v>
      </c>
      <c r="P108" s="44">
        <v>24.75</v>
      </c>
      <c r="Q108" s="44">
        <v>16.5</v>
      </c>
      <c r="R108" s="44">
        <v>8.25</v>
      </c>
      <c r="S108" s="8">
        <v>3.3</v>
      </c>
      <c r="T108" s="8">
        <v>0</v>
      </c>
      <c r="U108" s="38"/>
      <c r="V108" s="22" t="str">
        <f t="shared" si="5"/>
        <v>graines</v>
      </c>
      <c r="W108" s="8" cm="1">
        <f t="array" ref="W108">IF(J108="KG", _xlfn.IFS(U108&lt;0.49,(U108*(T108/0.25)),U108&lt;1,(U108*(S108/0.5)),U108&lt;9.99,(U108*(P108/5)),U108&lt;24.99,(U108*(O108/10)),U108&lt;99.99,(U108*(N108/25)),U108&lt;249.99,(U108*(M108/100)),U108&gt;249.99,(U108*(L108/250))), _xlfn.IFS(U108&lt;99,(U108*(T108/50)),U108&lt;249,(U108*(S108/100)),U108&lt;999,(U108*(R108/250)),U108&lt;2499,(U108*(O108/1000)),U108&lt;4999,(U108*(N108/2500)),U108&lt;9999,(U108*(M108/5000)),U108&gt;9999,(U108*(L108/10000))))</f>
        <v>0</v>
      </c>
    </row>
    <row r="109" spans="1:24" x14ac:dyDescent="0.3">
      <c r="A109" t="s">
        <v>2809</v>
      </c>
      <c r="B109" s="40" t="s">
        <v>322</v>
      </c>
      <c r="C109" s="40" t="s">
        <v>116</v>
      </c>
      <c r="D109" t="s">
        <v>323</v>
      </c>
      <c r="E109" s="41" t="s">
        <v>2810</v>
      </c>
      <c r="F109">
        <v>7000</v>
      </c>
      <c r="G109" s="42" t="s">
        <v>2454</v>
      </c>
      <c r="H109" s="41" t="s">
        <v>2483</v>
      </c>
      <c r="I109">
        <v>45</v>
      </c>
      <c r="J109" t="s">
        <v>7</v>
      </c>
      <c r="K109"/>
      <c r="L109" s="44">
        <v>1440</v>
      </c>
      <c r="M109" s="44">
        <v>720</v>
      </c>
      <c r="N109" s="44">
        <v>208.8</v>
      </c>
      <c r="O109" s="44">
        <v>93.6</v>
      </c>
      <c r="P109" s="44">
        <v>57.6</v>
      </c>
      <c r="Q109" s="44">
        <v>28.8</v>
      </c>
      <c r="R109" s="45">
        <v>11.52</v>
      </c>
      <c r="S109" s="44">
        <v>7.2</v>
      </c>
      <c r="T109" s="8">
        <v>3.6</v>
      </c>
      <c r="U109" s="38"/>
      <c r="V109" s="22" t="str">
        <f t="shared" si="5"/>
        <v>grammes</v>
      </c>
      <c r="W109" s="8" cm="1">
        <f t="array" ref="W109">IF(J109="KG", _xlfn.IFS(U109&lt;0.49,(U109*(T109/0.25)),U109&lt;1,(U109*(S109/0.5)),U109&lt;9.99,(U109*(P109/5)),U109&lt;24.99,(U109*(O109/10)),U109&lt;99.99,(U109*(N109/25)),U109&lt;249.99,(U109*(M109/100)),U109&gt;249.99,(U109*(L109/250))), _xlfn.IFS(U109&lt;99,(U109*(T109/50)),U109&lt;249,(U109*(S109/100)),U109&lt;999,(U109*(R109/250)),U109&lt;2499,(U109*(O109/1000)),U109&lt;4999,(U109*(N109/2500)),U109&lt;9999,(U109*(M109/5000)),U109&gt;9999,(U109*(L109/10000))))</f>
        <v>0</v>
      </c>
      <c r="X109" s="7">
        <f>U109*F109</f>
        <v>0</v>
      </c>
    </row>
    <row r="110" spans="1:24" x14ac:dyDescent="0.3">
      <c r="A110" t="s">
        <v>2811</v>
      </c>
      <c r="B110" s="40" t="s">
        <v>322</v>
      </c>
      <c r="C110" s="40" t="s">
        <v>116</v>
      </c>
      <c r="D110" t="s">
        <v>323</v>
      </c>
      <c r="E110" s="41" t="s">
        <v>2812</v>
      </c>
      <c r="F110"/>
      <c r="G110" s="42" t="s">
        <v>2454</v>
      </c>
      <c r="H110" s="41" t="s">
        <v>2489</v>
      </c>
      <c r="I110">
        <v>120</v>
      </c>
      <c r="J110" t="s">
        <v>17</v>
      </c>
      <c r="K110"/>
      <c r="L110" s="44">
        <v>135</v>
      </c>
      <c r="M110" s="44">
        <v>82.5</v>
      </c>
      <c r="N110" s="44">
        <v>48</v>
      </c>
      <c r="O110" s="44">
        <v>21</v>
      </c>
      <c r="P110" s="44">
        <v>22.5</v>
      </c>
      <c r="Q110" s="44">
        <v>15</v>
      </c>
      <c r="R110" s="44">
        <v>7.5</v>
      </c>
      <c r="S110" s="8">
        <v>3</v>
      </c>
      <c r="T110" s="8">
        <v>0</v>
      </c>
      <c r="U110" s="38"/>
      <c r="V110" s="22" t="str">
        <f t="shared" si="5"/>
        <v>graines</v>
      </c>
      <c r="W110" s="8" cm="1">
        <f t="array" ref="W110">IF(J110="KG", _xlfn.IFS(U110&lt;0.49,(U110*(T110/0.25)),U110&lt;1,(U110*(S110/0.5)),U110&lt;9.99,(U110*(P110/5)),U110&lt;24.99,(U110*(O110/10)),U110&lt;99.99,(U110*(N110/25)),U110&lt;249.99,(U110*(M110/100)),U110&gt;249.99,(U110*(L110/250))), _xlfn.IFS(U110&lt;99,(U110*(T110/50)),U110&lt;249,(U110*(S110/100)),U110&lt;999,(U110*(R110/250)),U110&lt;2499,(U110*(O110/1000)),U110&lt;4999,(U110*(N110/2500)),U110&lt;9999,(U110*(M110/5000)),U110&gt;9999,(U110*(L110/10000))))</f>
        <v>0</v>
      </c>
    </row>
    <row r="111" spans="1:24" x14ac:dyDescent="0.3">
      <c r="A111" t="s">
        <v>2813</v>
      </c>
      <c r="B111" s="40" t="s">
        <v>322</v>
      </c>
      <c r="C111" s="40" t="s">
        <v>116</v>
      </c>
      <c r="D111" t="s">
        <v>323</v>
      </c>
      <c r="E111" s="41" t="s">
        <v>2814</v>
      </c>
      <c r="F111"/>
      <c r="G111" s="42" t="s">
        <v>2454</v>
      </c>
      <c r="H111" s="41" t="s">
        <v>2489</v>
      </c>
      <c r="I111">
        <v>120</v>
      </c>
      <c r="J111" t="s">
        <v>17</v>
      </c>
      <c r="K111"/>
      <c r="L111" s="44">
        <v>135</v>
      </c>
      <c r="M111" s="44">
        <v>82.5</v>
      </c>
      <c r="N111" s="44">
        <v>48</v>
      </c>
      <c r="O111" s="44">
        <v>21</v>
      </c>
      <c r="P111" s="44">
        <v>22.5</v>
      </c>
      <c r="Q111" s="44">
        <v>15</v>
      </c>
      <c r="R111" s="44">
        <v>7.5</v>
      </c>
      <c r="S111" s="8">
        <v>3</v>
      </c>
      <c r="T111" s="8">
        <v>0</v>
      </c>
      <c r="U111" s="38"/>
      <c r="V111" s="22" t="str">
        <f t="shared" si="5"/>
        <v>graines</v>
      </c>
      <c r="W111" s="8" cm="1">
        <f t="array" ref="W111">IF(J111="KG", _xlfn.IFS(U111&lt;0.49,(U111*(T111/0.25)),U111&lt;1,(U111*(S111/0.5)),U111&lt;9.99,(U111*(P111/5)),U111&lt;24.99,(U111*(O111/10)),U111&lt;99.99,(U111*(N111/25)),U111&lt;249.99,(U111*(M111/100)),U111&gt;249.99,(U111*(L111/250))), _xlfn.IFS(U111&lt;99,(U111*(T111/50)),U111&lt;249,(U111*(S111/100)),U111&lt;999,(U111*(R111/250)),U111&lt;2499,(U111*(O111/1000)),U111&lt;4999,(U111*(N111/2500)),U111&lt;9999,(U111*(M111/5000)),U111&gt;9999,(U111*(L111/10000))))</f>
        <v>0</v>
      </c>
    </row>
    <row r="112" spans="1:24" x14ac:dyDescent="0.3">
      <c r="A112" t="s">
        <v>2815</v>
      </c>
      <c r="B112" s="40" t="s">
        <v>322</v>
      </c>
      <c r="C112" s="40" t="s">
        <v>116</v>
      </c>
      <c r="D112" t="s">
        <v>323</v>
      </c>
      <c r="E112" s="41" t="s">
        <v>2816</v>
      </c>
      <c r="F112"/>
      <c r="G112" s="42" t="s">
        <v>2454</v>
      </c>
      <c r="H112" s="41" t="s">
        <v>2489</v>
      </c>
      <c r="I112">
        <v>120</v>
      </c>
      <c r="J112" t="s">
        <v>17</v>
      </c>
      <c r="K112"/>
      <c r="L112" s="44">
        <v>135</v>
      </c>
      <c r="M112" s="44">
        <v>82.5</v>
      </c>
      <c r="N112" s="44">
        <v>48</v>
      </c>
      <c r="O112" s="44">
        <v>21</v>
      </c>
      <c r="P112" s="44">
        <v>22.5</v>
      </c>
      <c r="Q112" s="44">
        <v>15</v>
      </c>
      <c r="R112" s="44">
        <v>7.5</v>
      </c>
      <c r="S112" s="8">
        <v>3</v>
      </c>
      <c r="T112" s="8">
        <v>0</v>
      </c>
      <c r="U112" s="38"/>
      <c r="V112" s="22" t="str">
        <f t="shared" si="5"/>
        <v>graines</v>
      </c>
      <c r="W112" s="8" cm="1">
        <f t="array" ref="W112">IF(J112="KG", _xlfn.IFS(U112&lt;0.49,(U112*(T112/0.25)),U112&lt;1,(U112*(S112/0.5)),U112&lt;9.99,(U112*(P112/5)),U112&lt;24.99,(U112*(O112/10)),U112&lt;99.99,(U112*(N112/25)),U112&lt;249.99,(U112*(M112/100)),U112&gt;249.99,(U112*(L112/250))), _xlfn.IFS(U112&lt;99,(U112*(T112/50)),U112&lt;249,(U112*(S112/100)),U112&lt;999,(U112*(R112/250)),U112&lt;2499,(U112*(O112/1000)),U112&lt;4999,(U112*(N112/2500)),U112&lt;9999,(U112*(M112/5000)),U112&gt;9999,(U112*(L112/10000))))</f>
        <v>0</v>
      </c>
    </row>
    <row r="113" spans="1:24" x14ac:dyDescent="0.3">
      <c r="A113" t="s">
        <v>2817</v>
      </c>
      <c r="B113" s="40" t="s">
        <v>322</v>
      </c>
      <c r="C113" s="40" t="s">
        <v>116</v>
      </c>
      <c r="D113" t="s">
        <v>323</v>
      </c>
      <c r="E113" s="41" t="s">
        <v>2818</v>
      </c>
      <c r="F113"/>
      <c r="G113" s="42" t="s">
        <v>2454</v>
      </c>
      <c r="H113" s="41" t="s">
        <v>2489</v>
      </c>
      <c r="I113">
        <v>120</v>
      </c>
      <c r="J113" t="s">
        <v>17</v>
      </c>
      <c r="K113"/>
      <c r="L113" s="44">
        <v>135</v>
      </c>
      <c r="M113" s="44">
        <v>82.5</v>
      </c>
      <c r="N113" s="44">
        <v>48</v>
      </c>
      <c r="O113" s="44">
        <v>21</v>
      </c>
      <c r="P113" s="44">
        <v>22.5</v>
      </c>
      <c r="Q113" s="44">
        <v>15</v>
      </c>
      <c r="R113" s="44">
        <v>7.5</v>
      </c>
      <c r="S113" s="8">
        <v>3</v>
      </c>
      <c r="T113" s="8">
        <v>0</v>
      </c>
      <c r="U113" s="38"/>
      <c r="V113" s="22" t="str">
        <f t="shared" si="5"/>
        <v>graines</v>
      </c>
      <c r="W113" s="8" cm="1">
        <f t="array" ref="W113">IF(J113="KG", _xlfn.IFS(U113&lt;0.49,(U113*(T113/0.25)),U113&lt;1,(U113*(S113/0.5)),U113&lt;9.99,(U113*(P113/5)),U113&lt;24.99,(U113*(O113/10)),U113&lt;99.99,(U113*(N113/25)),U113&lt;249.99,(U113*(M113/100)),U113&gt;249.99,(U113*(L113/250))), _xlfn.IFS(U113&lt;99,(U113*(T113/50)),U113&lt;249,(U113*(S113/100)),U113&lt;999,(U113*(R113/250)),U113&lt;2499,(U113*(O113/1000)),U113&lt;4999,(U113*(N113/2500)),U113&lt;9999,(U113*(M113/5000)),U113&gt;9999,(U113*(L113/10000))))</f>
        <v>0</v>
      </c>
    </row>
    <row r="114" spans="1:24" x14ac:dyDescent="0.3">
      <c r="A114" t="s">
        <v>1655</v>
      </c>
      <c r="B114" s="40" t="s">
        <v>322</v>
      </c>
      <c r="C114" s="40" t="s">
        <v>116</v>
      </c>
      <c r="D114" t="s">
        <v>323</v>
      </c>
      <c r="E114" s="41" t="s">
        <v>2819</v>
      </c>
      <c r="F114"/>
      <c r="G114" s="42" t="s">
        <v>2454</v>
      </c>
      <c r="H114" s="41" t="s">
        <v>2489</v>
      </c>
      <c r="I114">
        <v>120</v>
      </c>
      <c r="J114" t="s">
        <v>17</v>
      </c>
      <c r="K114"/>
      <c r="L114" s="44">
        <v>135</v>
      </c>
      <c r="M114" s="44">
        <v>82.5</v>
      </c>
      <c r="N114" s="44">
        <v>48</v>
      </c>
      <c r="O114" s="44">
        <v>21</v>
      </c>
      <c r="P114" s="44">
        <v>22.5</v>
      </c>
      <c r="Q114" s="44">
        <v>15</v>
      </c>
      <c r="R114" s="44">
        <v>7.5</v>
      </c>
      <c r="S114" s="8">
        <v>3</v>
      </c>
      <c r="T114" s="8">
        <v>0</v>
      </c>
      <c r="U114" s="38"/>
      <c r="V114" s="22" t="str">
        <f t="shared" si="5"/>
        <v>graines</v>
      </c>
      <c r="W114" s="8" cm="1">
        <f t="array" ref="W114">IF(J114="KG", _xlfn.IFS(U114&lt;0.49,(U114*(T114/0.25)),U114&lt;1,(U114*(S114/0.5)),U114&lt;9.99,(U114*(P114/5)),U114&lt;24.99,(U114*(O114/10)),U114&lt;99.99,(U114*(N114/25)),U114&lt;249.99,(U114*(M114/100)),U114&gt;249.99,(U114*(L114/250))), _xlfn.IFS(U114&lt;99,(U114*(T114/50)),U114&lt;249,(U114*(S114/100)),U114&lt;999,(U114*(R114/250)),U114&lt;2499,(U114*(O114/1000)),U114&lt;4999,(U114*(N114/2500)),U114&lt;9999,(U114*(M114/5000)),U114&gt;9999,(U114*(L114/10000))))</f>
        <v>0</v>
      </c>
    </row>
    <row r="115" spans="1:24" x14ac:dyDescent="0.3">
      <c r="A115" t="s">
        <v>2820</v>
      </c>
      <c r="B115" s="40" t="s">
        <v>322</v>
      </c>
      <c r="C115" s="40" t="s">
        <v>116</v>
      </c>
      <c r="D115" t="s">
        <v>323</v>
      </c>
      <c r="E115" s="41" t="s">
        <v>2821</v>
      </c>
      <c r="F115"/>
      <c r="G115" s="42" t="s">
        <v>2454</v>
      </c>
      <c r="H115" s="41" t="s">
        <v>2489</v>
      </c>
      <c r="I115">
        <v>120</v>
      </c>
      <c r="J115" t="s">
        <v>17</v>
      </c>
      <c r="K115"/>
      <c r="L115" s="44">
        <v>135</v>
      </c>
      <c r="M115" s="44">
        <v>82.5</v>
      </c>
      <c r="N115" s="44">
        <v>48</v>
      </c>
      <c r="O115" s="44">
        <v>21</v>
      </c>
      <c r="P115" s="44">
        <v>22.5</v>
      </c>
      <c r="Q115" s="44">
        <v>15</v>
      </c>
      <c r="R115" s="44">
        <v>7.5</v>
      </c>
      <c r="S115" s="8">
        <v>3</v>
      </c>
      <c r="T115" s="8">
        <v>0</v>
      </c>
      <c r="U115" s="38"/>
      <c r="V115" s="22" t="str">
        <f t="shared" si="5"/>
        <v>graines</v>
      </c>
      <c r="W115" s="8" cm="1">
        <f t="array" ref="W115">IF(J115="KG", _xlfn.IFS(U115&lt;0.49,(U115*(T115/0.25)),U115&lt;1,(U115*(S115/0.5)),U115&lt;9.99,(U115*(P115/5)),U115&lt;24.99,(U115*(O115/10)),U115&lt;99.99,(U115*(N115/25)),U115&lt;249.99,(U115*(M115/100)),U115&gt;249.99,(U115*(L115/250))), _xlfn.IFS(U115&lt;99,(U115*(T115/50)),U115&lt;249,(U115*(S115/100)),U115&lt;999,(U115*(R115/250)),U115&lt;2499,(U115*(O115/1000)),U115&lt;4999,(U115*(N115/2500)),U115&lt;9999,(U115*(M115/5000)),U115&gt;9999,(U115*(L115/10000))))</f>
        <v>0</v>
      </c>
    </row>
    <row r="116" spans="1:24" x14ac:dyDescent="0.3">
      <c r="A116" t="s">
        <v>2822</v>
      </c>
      <c r="B116" s="40" t="s">
        <v>322</v>
      </c>
      <c r="C116" s="40" t="s">
        <v>116</v>
      </c>
      <c r="D116" t="s">
        <v>323</v>
      </c>
      <c r="E116" s="41" t="s">
        <v>2823</v>
      </c>
      <c r="F116"/>
      <c r="G116" s="42" t="s">
        <v>2454</v>
      </c>
      <c r="H116" s="41" t="s">
        <v>2489</v>
      </c>
      <c r="I116">
        <v>120</v>
      </c>
      <c r="J116" t="s">
        <v>17</v>
      </c>
      <c r="K116"/>
      <c r="L116" s="44">
        <v>135</v>
      </c>
      <c r="M116" s="44">
        <v>82.5</v>
      </c>
      <c r="N116" s="44">
        <v>48</v>
      </c>
      <c r="O116" s="44">
        <v>21</v>
      </c>
      <c r="P116" s="44">
        <v>22.5</v>
      </c>
      <c r="Q116" s="44">
        <v>15</v>
      </c>
      <c r="R116" s="44">
        <v>7.5</v>
      </c>
      <c r="S116" s="8">
        <v>3</v>
      </c>
      <c r="T116" s="8">
        <v>0</v>
      </c>
      <c r="U116" s="38"/>
      <c r="V116" s="22" t="str">
        <f t="shared" si="5"/>
        <v>graines</v>
      </c>
      <c r="W116" s="8" cm="1">
        <f t="array" ref="W116">IF(J116="KG", _xlfn.IFS(U116&lt;0.49,(U116*(T116/0.25)),U116&lt;1,(U116*(S116/0.5)),U116&lt;9.99,(U116*(P116/5)),U116&lt;24.99,(U116*(O116/10)),U116&lt;99.99,(U116*(N116/25)),U116&lt;249.99,(U116*(M116/100)),U116&gt;249.99,(U116*(L116/250))), _xlfn.IFS(U116&lt;99,(U116*(T116/50)),U116&lt;249,(U116*(S116/100)),U116&lt;999,(U116*(R116/250)),U116&lt;2499,(U116*(O116/1000)),U116&lt;4999,(U116*(N116/2500)),U116&lt;9999,(U116*(M116/5000)),U116&gt;9999,(U116*(L116/10000))))</f>
        <v>0</v>
      </c>
    </row>
    <row r="117" spans="1:24" x14ac:dyDescent="0.3">
      <c r="A117" t="s">
        <v>2824</v>
      </c>
      <c r="B117" s="40" t="s">
        <v>322</v>
      </c>
      <c r="C117" s="40" t="s">
        <v>116</v>
      </c>
      <c r="D117" t="s">
        <v>323</v>
      </c>
      <c r="E117" s="41" t="s">
        <v>2825</v>
      </c>
      <c r="F117"/>
      <c r="G117" s="42" t="s">
        <v>2454</v>
      </c>
      <c r="H117" s="41" t="s">
        <v>2489</v>
      </c>
      <c r="I117">
        <v>120</v>
      </c>
      <c r="J117" t="s">
        <v>17</v>
      </c>
      <c r="K117"/>
      <c r="L117" s="44">
        <v>135</v>
      </c>
      <c r="M117" s="44">
        <v>82.5</v>
      </c>
      <c r="N117" s="44">
        <v>48</v>
      </c>
      <c r="O117" s="44">
        <v>21</v>
      </c>
      <c r="P117" s="44">
        <v>22.5</v>
      </c>
      <c r="Q117" s="44">
        <v>15</v>
      </c>
      <c r="R117" s="44">
        <v>7.5</v>
      </c>
      <c r="S117" s="8">
        <v>3</v>
      </c>
      <c r="T117" s="8">
        <v>0</v>
      </c>
      <c r="U117" s="38"/>
      <c r="V117" s="22" t="str">
        <f t="shared" si="5"/>
        <v>graines</v>
      </c>
      <c r="W117" s="8" cm="1">
        <f t="array" ref="W117">IF(J117="KG", _xlfn.IFS(U117&lt;0.49,(U117*(T117/0.25)),U117&lt;1,(U117*(S117/0.5)),U117&lt;9.99,(U117*(P117/5)),U117&lt;24.99,(U117*(O117/10)),U117&lt;99.99,(U117*(N117/25)),U117&lt;249.99,(U117*(M117/100)),U117&gt;249.99,(U117*(L117/250))), _xlfn.IFS(U117&lt;99,(U117*(T117/50)),U117&lt;249,(U117*(S117/100)),U117&lt;999,(U117*(R117/250)),U117&lt;2499,(U117*(O117/1000)),U117&lt;4999,(U117*(N117/2500)),U117&lt;9999,(U117*(M117/5000)),U117&gt;9999,(U117*(L117/10000))))</f>
        <v>0</v>
      </c>
    </row>
    <row r="118" spans="1:24" x14ac:dyDescent="0.3">
      <c r="A118" t="s">
        <v>2826</v>
      </c>
      <c r="B118" s="40" t="s">
        <v>322</v>
      </c>
      <c r="C118" s="40" t="s">
        <v>116</v>
      </c>
      <c r="D118" t="s">
        <v>323</v>
      </c>
      <c r="E118" s="41" t="s">
        <v>2827</v>
      </c>
      <c r="F118"/>
      <c r="G118" s="42" t="s">
        <v>2454</v>
      </c>
      <c r="H118" s="41" t="s">
        <v>2489</v>
      </c>
      <c r="I118">
        <v>120</v>
      </c>
      <c r="J118" t="s">
        <v>17</v>
      </c>
      <c r="K118"/>
      <c r="L118" s="44">
        <v>135</v>
      </c>
      <c r="M118" s="44">
        <v>82.5</v>
      </c>
      <c r="N118" s="44">
        <v>48</v>
      </c>
      <c r="O118" s="44">
        <v>21</v>
      </c>
      <c r="P118" s="44">
        <v>22.5</v>
      </c>
      <c r="Q118" s="44">
        <v>15</v>
      </c>
      <c r="R118" s="44">
        <v>7.5</v>
      </c>
      <c r="S118" s="8">
        <v>3</v>
      </c>
      <c r="T118" s="8">
        <v>0</v>
      </c>
      <c r="U118" s="38"/>
      <c r="V118" s="22" t="str">
        <f t="shared" si="5"/>
        <v>graines</v>
      </c>
      <c r="W118" s="8" cm="1">
        <f t="array" ref="W118">IF(J118="KG", _xlfn.IFS(U118&lt;0.49,(U118*(T118/0.25)),U118&lt;1,(U118*(S118/0.5)),U118&lt;9.99,(U118*(P118/5)),U118&lt;24.99,(U118*(O118/10)),U118&lt;99.99,(U118*(N118/25)),U118&lt;249.99,(U118*(M118/100)),U118&gt;249.99,(U118*(L118/250))), _xlfn.IFS(U118&lt;99,(U118*(T118/50)),U118&lt;249,(U118*(S118/100)),U118&lt;999,(U118*(R118/250)),U118&lt;2499,(U118*(O118/1000)),U118&lt;4999,(U118*(N118/2500)),U118&lt;9999,(U118*(M118/5000)),U118&gt;9999,(U118*(L118/10000))))</f>
        <v>0</v>
      </c>
    </row>
    <row r="119" spans="1:24" x14ac:dyDescent="0.3">
      <c r="A119" t="s">
        <v>1664</v>
      </c>
      <c r="B119" s="40" t="s">
        <v>322</v>
      </c>
      <c r="C119" s="40" t="s">
        <v>116</v>
      </c>
      <c r="D119" t="s">
        <v>323</v>
      </c>
      <c r="E119" s="41" t="s">
        <v>611</v>
      </c>
      <c r="F119">
        <v>7000</v>
      </c>
      <c r="G119" s="42" t="s">
        <v>2454</v>
      </c>
      <c r="H119" s="41" t="s">
        <v>2483</v>
      </c>
      <c r="I119">
        <v>45</v>
      </c>
      <c r="J119" t="s">
        <v>7</v>
      </c>
      <c r="K119"/>
      <c r="L119" s="44">
        <v>1440</v>
      </c>
      <c r="M119" s="44">
        <v>720</v>
      </c>
      <c r="N119" s="44">
        <v>208.8</v>
      </c>
      <c r="O119" s="44">
        <v>93.6</v>
      </c>
      <c r="P119" s="44">
        <v>57.6</v>
      </c>
      <c r="Q119" s="44">
        <v>28.8</v>
      </c>
      <c r="R119" s="45">
        <v>11.52</v>
      </c>
      <c r="S119" s="44">
        <v>7.2</v>
      </c>
      <c r="T119" s="8">
        <v>3.6</v>
      </c>
      <c r="U119" s="38"/>
      <c r="V119" s="22" t="str">
        <f t="shared" si="5"/>
        <v>grammes</v>
      </c>
      <c r="W119" s="8" cm="1">
        <f t="array" ref="W119">IF(J119="KG", _xlfn.IFS(U119&lt;0.49,(U119*(T119/0.25)),U119&lt;1,(U119*(S119/0.5)),U119&lt;9.99,(U119*(P119/5)),U119&lt;24.99,(U119*(O119/10)),U119&lt;99.99,(U119*(N119/25)),U119&lt;249.99,(U119*(M119/100)),U119&gt;249.99,(U119*(L119/250))), _xlfn.IFS(U119&lt;99,(U119*(T119/50)),U119&lt;249,(U119*(S119/100)),U119&lt;999,(U119*(R119/250)),U119&lt;2499,(U119*(O119/1000)),U119&lt;4999,(U119*(N119/2500)),U119&lt;9999,(U119*(M119/5000)),U119&gt;9999,(U119*(L119/10000))))</f>
        <v>0</v>
      </c>
      <c r="X119" s="7">
        <f t="shared" ref="X119:X122" si="8">U119*F119</f>
        <v>0</v>
      </c>
    </row>
    <row r="120" spans="1:24" x14ac:dyDescent="0.3">
      <c r="A120" t="s">
        <v>2828</v>
      </c>
      <c r="B120" s="40" t="s">
        <v>322</v>
      </c>
      <c r="C120" s="40" t="s">
        <v>116</v>
      </c>
      <c r="D120" t="s">
        <v>323</v>
      </c>
      <c r="E120" s="41" t="s">
        <v>2829</v>
      </c>
      <c r="F120">
        <v>7000</v>
      </c>
      <c r="G120" s="42" t="s">
        <v>2454</v>
      </c>
      <c r="H120" s="41" t="s">
        <v>2483</v>
      </c>
      <c r="I120">
        <v>45</v>
      </c>
      <c r="J120" t="s">
        <v>7</v>
      </c>
      <c r="K120"/>
      <c r="L120" s="44">
        <v>1440</v>
      </c>
      <c r="M120" s="44">
        <v>720</v>
      </c>
      <c r="N120" s="44">
        <v>208.8</v>
      </c>
      <c r="O120" s="44">
        <v>93.6</v>
      </c>
      <c r="P120" s="44">
        <v>57.6</v>
      </c>
      <c r="Q120" s="44">
        <v>28.8</v>
      </c>
      <c r="R120" s="45">
        <v>11.52</v>
      </c>
      <c r="S120" s="44">
        <v>7.2</v>
      </c>
      <c r="T120" s="8">
        <v>3.6</v>
      </c>
      <c r="U120" s="38"/>
      <c r="V120" s="22" t="str">
        <f t="shared" si="5"/>
        <v>grammes</v>
      </c>
      <c r="W120" s="8" cm="1">
        <f t="array" ref="W120">IF(J120="KG", _xlfn.IFS(U120&lt;0.49,(U120*(T120/0.25)),U120&lt;1,(U120*(S120/0.5)),U120&lt;9.99,(U120*(P120/5)),U120&lt;24.99,(U120*(O120/10)),U120&lt;99.99,(U120*(N120/25)),U120&lt;249.99,(U120*(M120/100)),U120&gt;249.99,(U120*(L120/250))), _xlfn.IFS(U120&lt;99,(U120*(T120/50)),U120&lt;249,(U120*(S120/100)),U120&lt;999,(U120*(R120/250)),U120&lt;2499,(U120*(O120/1000)),U120&lt;4999,(U120*(N120/2500)),U120&lt;9999,(U120*(M120/5000)),U120&gt;9999,(U120*(L120/10000))))</f>
        <v>0</v>
      </c>
      <c r="X120" s="7">
        <f t="shared" si="8"/>
        <v>0</v>
      </c>
    </row>
    <row r="121" spans="1:24" x14ac:dyDescent="0.3">
      <c r="A121" t="s">
        <v>1669</v>
      </c>
      <c r="B121" s="40" t="s">
        <v>322</v>
      </c>
      <c r="C121" s="40" t="s">
        <v>116</v>
      </c>
      <c r="D121" t="s">
        <v>1467</v>
      </c>
      <c r="E121" s="41" t="s">
        <v>1011</v>
      </c>
      <c r="F121">
        <v>7500</v>
      </c>
      <c r="G121" s="42" t="s">
        <v>2454</v>
      </c>
      <c r="H121" s="41" t="s">
        <v>2489</v>
      </c>
      <c r="I121">
        <v>110</v>
      </c>
      <c r="J121" t="s">
        <v>7</v>
      </c>
      <c r="K121"/>
      <c r="L121" s="44">
        <v>150</v>
      </c>
      <c r="M121" s="44">
        <v>72</v>
      </c>
      <c r="N121" s="44">
        <v>21</v>
      </c>
      <c r="O121" s="44">
        <v>9.6</v>
      </c>
      <c r="P121" s="44">
        <v>6</v>
      </c>
      <c r="Q121" s="44">
        <v>3</v>
      </c>
      <c r="R121" s="8">
        <v>0</v>
      </c>
      <c r="S121" s="44">
        <v>0</v>
      </c>
      <c r="T121" s="8">
        <v>0</v>
      </c>
      <c r="U121" s="38"/>
      <c r="V121" s="22" t="str">
        <f t="shared" si="5"/>
        <v>grammes</v>
      </c>
      <c r="W121" s="8" cm="1">
        <f t="array" ref="W121">IF(J121="KG", _xlfn.IFS(U121&lt;0.49,(U121*(T121/0.25)),U121&lt;1,(U121*(S121/0.5)),U121&lt;9.99,(U121*(P121/5)),U121&lt;24.99,(U121*(O121/10)),U121&lt;99.99,(U121*(N121/25)),U121&lt;249.99,(U121*(M121/100)),U121&gt;249.99,(U121*(L121/250))), _xlfn.IFS(U121&lt;99,(U121*(T121/50)),U121&lt;249,(U121*(S121/100)),U121&lt;999,(U121*(R121/250)),U121&lt;2499,(U121*(O121/1000)),U121&lt;4999,(U121*(N121/2500)),U121&lt;9999,(U121*(M121/5000)),U121&gt;9999,(U121*(L121/10000))))</f>
        <v>0</v>
      </c>
      <c r="X121" s="7">
        <f t="shared" si="8"/>
        <v>0</v>
      </c>
    </row>
    <row r="122" spans="1:24" x14ac:dyDescent="0.3">
      <c r="A122" s="47" t="s">
        <v>3577</v>
      </c>
      <c r="B122" s="48" t="s">
        <v>322</v>
      </c>
      <c r="C122" s="48" t="s">
        <v>116</v>
      </c>
      <c r="D122" s="47" t="s">
        <v>1467</v>
      </c>
      <c r="E122" s="49" t="s">
        <v>3578</v>
      </c>
      <c r="F122" s="47">
        <v>7000</v>
      </c>
      <c r="G122" s="50" t="s">
        <v>2454</v>
      </c>
      <c r="H122" s="49" t="s">
        <v>2489</v>
      </c>
      <c r="I122" s="47">
        <v>110</v>
      </c>
      <c r="J122" s="47" t="s">
        <v>7</v>
      </c>
      <c r="K122"/>
      <c r="L122" s="44">
        <v>618.75</v>
      </c>
      <c r="M122" s="44">
        <v>302.5</v>
      </c>
      <c r="N122" s="44">
        <v>89.38</v>
      </c>
      <c r="O122" s="44">
        <v>41.25</v>
      </c>
      <c r="P122" s="44">
        <v>24.75</v>
      </c>
      <c r="Q122" s="44">
        <v>12.38</v>
      </c>
      <c r="R122" s="8">
        <v>4.95</v>
      </c>
      <c r="S122" s="8">
        <v>2.75</v>
      </c>
      <c r="T122" s="8">
        <v>0</v>
      </c>
      <c r="U122" s="38"/>
      <c r="V122" s="22" t="str">
        <f t="shared" si="5"/>
        <v>grammes</v>
      </c>
      <c r="W122" s="8" cm="1">
        <f t="array" ref="W122">IF(J122="KG", _xlfn.IFS(U122&lt;0.49,(U122*(T122/0.25)),U122&lt;1,(U122*(S122/0.5)),U122&lt;9.99,(U122*(P122/5)),U122&lt;24.99,(U122*(O122/10)),U122&lt;99.99,(U122*(N122/25)),U122&lt;249.99,(U122*(M122/100)),U122&gt;249.99,(U122*(L122/250))), _xlfn.IFS(U122&lt;99,(U122*(T122/50)),U122&lt;249,(U122*(S122/100)),U122&lt;999,(U122*(R122/250)),U122&lt;2499,(U122*(O122/1000)),U122&lt;4999,(U122*(N122/2500)),U122&lt;9999,(U122*(M122/5000)),U122&gt;9999,(U122*(L122/10000))))</f>
        <v>0</v>
      </c>
      <c r="X122" s="7">
        <f t="shared" si="8"/>
        <v>0</v>
      </c>
    </row>
    <row r="123" spans="1:24" x14ac:dyDescent="0.3">
      <c r="A123" s="47" t="s">
        <v>3579</v>
      </c>
      <c r="B123" s="48" t="s">
        <v>3560</v>
      </c>
      <c r="C123" s="48" t="s">
        <v>116</v>
      </c>
      <c r="D123" s="47" t="s">
        <v>2532</v>
      </c>
      <c r="E123" s="49" t="s">
        <v>3590</v>
      </c>
      <c r="F123" s="47"/>
      <c r="G123" s="50" t="s">
        <v>2458</v>
      </c>
      <c r="H123" s="49" t="s">
        <v>2484</v>
      </c>
      <c r="I123" s="47">
        <v>120</v>
      </c>
      <c r="J123" s="47" t="s">
        <v>17</v>
      </c>
      <c r="K123"/>
      <c r="L123" s="44">
        <v>148.5</v>
      </c>
      <c r="M123" s="44">
        <v>90.75</v>
      </c>
      <c r="N123" s="44">
        <v>52.8</v>
      </c>
      <c r="O123" s="44">
        <v>23.1</v>
      </c>
      <c r="P123" s="44">
        <v>24.75</v>
      </c>
      <c r="Q123" s="44">
        <v>16.5</v>
      </c>
      <c r="R123" s="44">
        <v>8.25</v>
      </c>
      <c r="S123" s="8">
        <v>3.3</v>
      </c>
      <c r="T123" s="8">
        <v>0</v>
      </c>
      <c r="U123" s="38"/>
      <c r="V123" s="22" t="str">
        <f t="shared" si="5"/>
        <v>graines</v>
      </c>
      <c r="W123" s="8" cm="1">
        <f t="array" ref="W123">IF(J123="KG", _xlfn.IFS(U123&lt;0.49,(U123*(T123/0.25)),U123&lt;1,(U123*(S123/0.5)),U123&lt;9.99,(U123*(P123/5)),U123&lt;24.99,(U123*(O123/10)),U123&lt;99.99,(U123*(N123/25)),U123&lt;249.99,(U123*(M123/100)),U123&gt;249.99,(U123*(L123/250))), _xlfn.IFS(U123&lt;99,(U123*(T123/50)),U123&lt;249,(U123*(S123/100)),U123&lt;999,(U123*(R123/250)),U123&lt;2499,(U123*(O123/1000)),U123&lt;4999,(U123*(N123/2500)),U123&lt;9999,(U123*(M123/5000)),U123&gt;9999,(U123*(L123/10000))))</f>
        <v>0</v>
      </c>
    </row>
    <row r="124" spans="1:24" x14ac:dyDescent="0.3">
      <c r="A124" s="47" t="s">
        <v>3580</v>
      </c>
      <c r="B124" s="48" t="s">
        <v>3560</v>
      </c>
      <c r="C124" s="48" t="s">
        <v>116</v>
      </c>
      <c r="D124" s="47" t="s">
        <v>2532</v>
      </c>
      <c r="E124" s="49" t="s">
        <v>3591</v>
      </c>
      <c r="F124" s="47"/>
      <c r="G124" s="50" t="s">
        <v>2458</v>
      </c>
      <c r="H124" s="49" t="s">
        <v>2484</v>
      </c>
      <c r="I124" s="47">
        <v>120</v>
      </c>
      <c r="J124" s="47" t="s">
        <v>17</v>
      </c>
      <c r="K124"/>
      <c r="L124" s="44">
        <v>148.5</v>
      </c>
      <c r="M124" s="44">
        <v>90.75</v>
      </c>
      <c r="N124" s="44">
        <v>52.8</v>
      </c>
      <c r="O124" s="44">
        <v>23.1</v>
      </c>
      <c r="P124" s="44">
        <v>24.75</v>
      </c>
      <c r="Q124" s="44">
        <v>16.5</v>
      </c>
      <c r="R124" s="44">
        <v>8.25</v>
      </c>
      <c r="S124" s="8">
        <v>3.3</v>
      </c>
      <c r="T124" s="8">
        <v>0</v>
      </c>
      <c r="U124" s="38"/>
      <c r="V124" s="22" t="str">
        <f t="shared" si="5"/>
        <v>graines</v>
      </c>
      <c r="W124" s="8" cm="1">
        <f t="array" ref="W124">IF(J124="KG", _xlfn.IFS(U124&lt;0.49,(U124*(T124/0.25)),U124&lt;1,(U124*(S124/0.5)),U124&lt;9.99,(U124*(P124/5)),U124&lt;24.99,(U124*(O124/10)),U124&lt;99.99,(U124*(N124/25)),U124&lt;249.99,(U124*(M124/100)),U124&gt;249.99,(U124*(L124/250))), _xlfn.IFS(U124&lt;99,(U124*(T124/50)),U124&lt;249,(U124*(S124/100)),U124&lt;999,(U124*(R124/250)),U124&lt;2499,(U124*(O124/1000)),U124&lt;4999,(U124*(N124/2500)),U124&lt;9999,(U124*(M124/5000)),U124&gt;9999,(U124*(L124/10000))))</f>
        <v>0</v>
      </c>
    </row>
    <row r="125" spans="1:24" x14ac:dyDescent="0.3">
      <c r="A125" s="47" t="s">
        <v>3581</v>
      </c>
      <c r="B125" s="48" t="s">
        <v>3560</v>
      </c>
      <c r="C125" s="48" t="s">
        <v>116</v>
      </c>
      <c r="D125" s="47" t="s">
        <v>2532</v>
      </c>
      <c r="E125" s="49" t="s">
        <v>3592</v>
      </c>
      <c r="F125" s="47"/>
      <c r="G125" s="50" t="s">
        <v>2458</v>
      </c>
      <c r="H125" s="49" t="s">
        <v>2484</v>
      </c>
      <c r="I125" s="47">
        <v>120</v>
      </c>
      <c r="J125" s="47" t="s">
        <v>17</v>
      </c>
      <c r="K125"/>
      <c r="L125" s="44">
        <v>148.5</v>
      </c>
      <c r="M125" s="44">
        <v>90.75</v>
      </c>
      <c r="N125" s="44">
        <v>52.8</v>
      </c>
      <c r="O125" s="44">
        <v>23.1</v>
      </c>
      <c r="P125" s="44">
        <v>24.75</v>
      </c>
      <c r="Q125" s="44">
        <v>16.5</v>
      </c>
      <c r="R125" s="44">
        <v>8.25</v>
      </c>
      <c r="S125" s="8">
        <v>3.3</v>
      </c>
      <c r="T125" s="8">
        <v>0</v>
      </c>
      <c r="U125" s="38"/>
      <c r="V125" s="22" t="str">
        <f t="shared" si="5"/>
        <v>graines</v>
      </c>
      <c r="W125" s="8" cm="1">
        <f t="array" ref="W125">IF(J125="KG", _xlfn.IFS(U125&lt;0.49,(U125*(T125/0.25)),U125&lt;1,(U125*(S125/0.5)),U125&lt;9.99,(U125*(P125/5)),U125&lt;24.99,(U125*(O125/10)),U125&lt;99.99,(U125*(N125/25)),U125&lt;249.99,(U125*(M125/100)),U125&gt;249.99,(U125*(L125/250))), _xlfn.IFS(U125&lt;99,(U125*(T125/50)),U125&lt;249,(U125*(S125/100)),U125&lt;999,(U125*(R125/250)),U125&lt;2499,(U125*(O125/1000)),U125&lt;4999,(U125*(N125/2500)),U125&lt;9999,(U125*(M125/5000)),U125&gt;9999,(U125*(L125/10000))))</f>
        <v>0</v>
      </c>
    </row>
    <row r="126" spans="1:24" x14ac:dyDescent="0.3">
      <c r="A126" s="47" t="s">
        <v>3582</v>
      </c>
      <c r="B126" s="48" t="s">
        <v>3560</v>
      </c>
      <c r="C126" s="48" t="s">
        <v>116</v>
      </c>
      <c r="D126" s="47" t="s">
        <v>2532</v>
      </c>
      <c r="E126" s="49" t="s">
        <v>3593</v>
      </c>
      <c r="F126" s="47"/>
      <c r="G126" s="50" t="s">
        <v>2458</v>
      </c>
      <c r="H126" s="49" t="s">
        <v>2484</v>
      </c>
      <c r="I126" s="47">
        <v>120</v>
      </c>
      <c r="J126" s="47" t="s">
        <v>17</v>
      </c>
      <c r="K126"/>
      <c r="L126" s="44">
        <v>148.5</v>
      </c>
      <c r="M126" s="44">
        <v>90.75</v>
      </c>
      <c r="N126" s="44">
        <v>52.8</v>
      </c>
      <c r="O126" s="44">
        <v>23.1</v>
      </c>
      <c r="P126" s="44">
        <v>24.75</v>
      </c>
      <c r="Q126" s="44">
        <v>16.5</v>
      </c>
      <c r="R126" s="44">
        <v>8.25</v>
      </c>
      <c r="S126" s="8">
        <v>3.3</v>
      </c>
      <c r="T126" s="8">
        <v>0</v>
      </c>
      <c r="U126" s="38"/>
      <c r="V126" s="22" t="str">
        <f t="shared" si="5"/>
        <v>graines</v>
      </c>
      <c r="W126" s="8" cm="1">
        <f t="array" ref="W126">IF(J126="KG", _xlfn.IFS(U126&lt;0.49,(U126*(T126/0.25)),U126&lt;1,(U126*(S126/0.5)),U126&lt;9.99,(U126*(P126/5)),U126&lt;24.99,(U126*(O126/10)),U126&lt;99.99,(U126*(N126/25)),U126&lt;249.99,(U126*(M126/100)),U126&gt;249.99,(U126*(L126/250))), _xlfn.IFS(U126&lt;99,(U126*(T126/50)),U126&lt;249,(U126*(S126/100)),U126&lt;999,(U126*(R126/250)),U126&lt;2499,(U126*(O126/1000)),U126&lt;4999,(U126*(N126/2500)),U126&lt;9999,(U126*(M126/5000)),U126&gt;9999,(U126*(L126/10000))))</f>
        <v>0</v>
      </c>
    </row>
    <row r="127" spans="1:24" x14ac:dyDescent="0.3">
      <c r="A127" s="47" t="s">
        <v>3583</v>
      </c>
      <c r="B127" s="48" t="s">
        <v>3560</v>
      </c>
      <c r="C127" s="48" t="s">
        <v>116</v>
      </c>
      <c r="D127" s="47" t="s">
        <v>2532</v>
      </c>
      <c r="E127" s="49" t="s">
        <v>3594</v>
      </c>
      <c r="F127" s="47"/>
      <c r="G127" s="50" t="s">
        <v>2458</v>
      </c>
      <c r="H127" s="49" t="s">
        <v>2484</v>
      </c>
      <c r="I127" s="47">
        <v>120</v>
      </c>
      <c r="J127" s="47" t="s">
        <v>17</v>
      </c>
      <c r="K127"/>
      <c r="L127" s="44">
        <v>148.5</v>
      </c>
      <c r="M127" s="44">
        <v>90.75</v>
      </c>
      <c r="N127" s="44">
        <v>52.8</v>
      </c>
      <c r="O127" s="44">
        <v>23.1</v>
      </c>
      <c r="P127" s="44">
        <v>24.75</v>
      </c>
      <c r="Q127" s="44">
        <v>16.5</v>
      </c>
      <c r="R127" s="44">
        <v>8.25</v>
      </c>
      <c r="S127" s="8">
        <v>3.3</v>
      </c>
      <c r="T127" s="8">
        <v>0</v>
      </c>
      <c r="U127" s="38"/>
      <c r="V127" s="22" t="str">
        <f t="shared" si="5"/>
        <v>graines</v>
      </c>
      <c r="W127" s="8" cm="1">
        <f t="array" ref="W127">IF(J127="KG", _xlfn.IFS(U127&lt;0.49,(U127*(T127/0.25)),U127&lt;1,(U127*(S127/0.5)),U127&lt;9.99,(U127*(P127/5)),U127&lt;24.99,(U127*(O127/10)),U127&lt;99.99,(U127*(N127/25)),U127&lt;249.99,(U127*(M127/100)),U127&gt;249.99,(U127*(L127/250))), _xlfn.IFS(U127&lt;99,(U127*(T127/50)),U127&lt;249,(U127*(S127/100)),U127&lt;999,(U127*(R127/250)),U127&lt;2499,(U127*(O127/1000)),U127&lt;4999,(U127*(N127/2500)),U127&lt;9999,(U127*(M127/5000)),U127&gt;9999,(U127*(L127/10000))))</f>
        <v>0</v>
      </c>
    </row>
    <row r="128" spans="1:24" x14ac:dyDescent="0.3">
      <c r="A128" s="47" t="s">
        <v>3584</v>
      </c>
      <c r="B128" s="48" t="s">
        <v>322</v>
      </c>
      <c r="C128" s="48" t="s">
        <v>116</v>
      </c>
      <c r="D128" s="47" t="s">
        <v>2532</v>
      </c>
      <c r="E128" s="49" t="s">
        <v>3595</v>
      </c>
      <c r="F128" s="47"/>
      <c r="G128" s="50" t="s">
        <v>2454</v>
      </c>
      <c r="H128" s="49" t="s">
        <v>2489</v>
      </c>
      <c r="I128" s="47">
        <v>120</v>
      </c>
      <c r="J128" s="47" t="s">
        <v>17</v>
      </c>
      <c r="K128"/>
      <c r="L128" s="44">
        <v>180</v>
      </c>
      <c r="M128" s="44">
        <v>110</v>
      </c>
      <c r="N128" s="44">
        <v>64</v>
      </c>
      <c r="O128" s="44">
        <v>28</v>
      </c>
      <c r="P128" s="44">
        <v>30</v>
      </c>
      <c r="Q128" s="44">
        <v>20</v>
      </c>
      <c r="R128" s="44">
        <v>10</v>
      </c>
      <c r="S128" s="8">
        <v>4</v>
      </c>
      <c r="T128" s="8">
        <v>0</v>
      </c>
      <c r="U128" s="38"/>
      <c r="V128" s="22" t="str">
        <f t="shared" si="5"/>
        <v>graines</v>
      </c>
      <c r="W128" s="8" cm="1">
        <f t="array" ref="W128">IF(J128="KG", _xlfn.IFS(U128&lt;0.49,(U128*(T128/0.25)),U128&lt;1,(U128*(S128/0.5)),U128&lt;9.99,(U128*(P128/5)),U128&lt;24.99,(U128*(O128/10)),U128&lt;99.99,(U128*(N128/25)),U128&lt;249.99,(U128*(M128/100)),U128&gt;249.99,(U128*(L128/250))), _xlfn.IFS(U128&lt;99,(U128*(T128/50)),U128&lt;249,(U128*(S128/100)),U128&lt;999,(U128*(R128/250)),U128&lt;2499,(U128*(O128/1000)),U128&lt;4999,(U128*(N128/2500)),U128&lt;9999,(U128*(M128/5000)),U128&gt;9999,(U128*(L128/10000))))</f>
        <v>0</v>
      </c>
    </row>
    <row r="129" spans="1:24" x14ac:dyDescent="0.3">
      <c r="A129" s="47" t="s">
        <v>3585</v>
      </c>
      <c r="B129" s="48" t="s">
        <v>322</v>
      </c>
      <c r="C129" s="48" t="s">
        <v>116</v>
      </c>
      <c r="D129" s="47" t="s">
        <v>2532</v>
      </c>
      <c r="E129" s="49" t="s">
        <v>3596</v>
      </c>
      <c r="F129" s="47"/>
      <c r="G129" s="50" t="s">
        <v>2454</v>
      </c>
      <c r="H129" s="49" t="s">
        <v>2489</v>
      </c>
      <c r="I129" s="47">
        <v>120</v>
      </c>
      <c r="J129" s="47" t="s">
        <v>17</v>
      </c>
      <c r="K129"/>
      <c r="L129" s="44">
        <v>180</v>
      </c>
      <c r="M129" s="44">
        <v>110</v>
      </c>
      <c r="N129" s="44">
        <v>64</v>
      </c>
      <c r="O129" s="44">
        <v>28</v>
      </c>
      <c r="P129" s="44">
        <v>30</v>
      </c>
      <c r="Q129" s="44">
        <v>20</v>
      </c>
      <c r="R129" s="44">
        <v>10</v>
      </c>
      <c r="S129" s="8">
        <v>4</v>
      </c>
      <c r="T129" s="8">
        <v>0</v>
      </c>
      <c r="U129" s="38"/>
      <c r="V129" s="22" t="str">
        <f t="shared" si="5"/>
        <v>graines</v>
      </c>
      <c r="W129" s="8" cm="1">
        <f t="array" ref="W129">IF(J129="KG", _xlfn.IFS(U129&lt;0.49,(U129*(T129/0.25)),U129&lt;1,(U129*(S129/0.5)),U129&lt;9.99,(U129*(P129/5)),U129&lt;24.99,(U129*(O129/10)),U129&lt;99.99,(U129*(N129/25)),U129&lt;249.99,(U129*(M129/100)),U129&gt;249.99,(U129*(L129/250))), _xlfn.IFS(U129&lt;99,(U129*(T129/50)),U129&lt;249,(U129*(S129/100)),U129&lt;999,(U129*(R129/250)),U129&lt;2499,(U129*(O129/1000)),U129&lt;4999,(U129*(N129/2500)),U129&lt;9999,(U129*(M129/5000)),U129&gt;9999,(U129*(L129/10000))))</f>
        <v>0</v>
      </c>
    </row>
    <row r="130" spans="1:24" x14ac:dyDescent="0.3">
      <c r="A130" s="47" t="s">
        <v>3586</v>
      </c>
      <c r="B130" s="48" t="s">
        <v>3560</v>
      </c>
      <c r="C130" s="48" t="s">
        <v>116</v>
      </c>
      <c r="D130" s="47" t="s">
        <v>2532</v>
      </c>
      <c r="E130" s="49" t="s">
        <v>3597</v>
      </c>
      <c r="F130" s="47"/>
      <c r="G130" s="50" t="s">
        <v>2438</v>
      </c>
      <c r="H130" s="49" t="s">
        <v>2484</v>
      </c>
      <c r="I130" s="47">
        <v>120</v>
      </c>
      <c r="J130" s="47" t="s">
        <v>17</v>
      </c>
      <c r="K130"/>
      <c r="L130" s="44">
        <v>148.5</v>
      </c>
      <c r="M130" s="44">
        <v>90.75</v>
      </c>
      <c r="N130" s="44">
        <v>52.8</v>
      </c>
      <c r="O130" s="44">
        <v>23.1</v>
      </c>
      <c r="P130" s="44">
        <v>24.75</v>
      </c>
      <c r="Q130" s="44">
        <v>16.5</v>
      </c>
      <c r="R130" s="44">
        <v>8.25</v>
      </c>
      <c r="S130" s="8">
        <v>3.3</v>
      </c>
      <c r="T130" s="8">
        <v>0</v>
      </c>
      <c r="U130" s="38"/>
      <c r="V130" s="22" t="str">
        <f t="shared" si="5"/>
        <v>graines</v>
      </c>
      <c r="W130" s="8" cm="1">
        <f t="array" ref="W130">IF(J130="KG", _xlfn.IFS(U130&lt;0.49,(U130*(T130/0.25)),U130&lt;1,(U130*(S130/0.5)),U130&lt;9.99,(U130*(P130/5)),U130&lt;24.99,(U130*(O130/10)),U130&lt;99.99,(U130*(N130/25)),U130&lt;249.99,(U130*(M130/100)),U130&gt;249.99,(U130*(L130/250))), _xlfn.IFS(U130&lt;99,(U130*(T130/50)),U130&lt;249,(U130*(S130/100)),U130&lt;999,(U130*(R130/250)),U130&lt;2499,(U130*(O130/1000)),U130&lt;4999,(U130*(N130/2500)),U130&lt;9999,(U130*(M130/5000)),U130&gt;9999,(U130*(L130/10000))))</f>
        <v>0</v>
      </c>
    </row>
    <row r="131" spans="1:24" x14ac:dyDescent="0.3">
      <c r="A131" s="47" t="s">
        <v>3587</v>
      </c>
      <c r="B131" s="48" t="s">
        <v>3560</v>
      </c>
      <c r="C131" s="48" t="s">
        <v>116</v>
      </c>
      <c r="D131" s="47" t="s">
        <v>2532</v>
      </c>
      <c r="E131" s="49" t="s">
        <v>3598</v>
      </c>
      <c r="F131" s="47"/>
      <c r="G131" s="50" t="s">
        <v>2438</v>
      </c>
      <c r="H131" s="49" t="s">
        <v>2484</v>
      </c>
      <c r="I131" s="47">
        <v>120</v>
      </c>
      <c r="J131" s="47" t="s">
        <v>17</v>
      </c>
      <c r="K131"/>
      <c r="L131" s="44">
        <v>148.5</v>
      </c>
      <c r="M131" s="44">
        <v>90.75</v>
      </c>
      <c r="N131" s="44">
        <v>52.8</v>
      </c>
      <c r="O131" s="44">
        <v>23.1</v>
      </c>
      <c r="P131" s="44">
        <v>24.75</v>
      </c>
      <c r="Q131" s="44">
        <v>16.5</v>
      </c>
      <c r="R131" s="44">
        <v>8.25</v>
      </c>
      <c r="S131" s="8">
        <v>3.3</v>
      </c>
      <c r="T131" s="8">
        <v>0</v>
      </c>
      <c r="U131" s="38"/>
      <c r="V131" s="22" t="str">
        <f t="shared" si="5"/>
        <v>graines</v>
      </c>
      <c r="W131" s="8" cm="1">
        <f t="array" ref="W131">IF(J131="KG", _xlfn.IFS(U131&lt;0.49,(U131*(T131/0.25)),U131&lt;1,(U131*(S131/0.5)),U131&lt;9.99,(U131*(P131/5)),U131&lt;24.99,(U131*(O131/10)),U131&lt;99.99,(U131*(N131/25)),U131&lt;249.99,(U131*(M131/100)),U131&gt;249.99,(U131*(L131/250))), _xlfn.IFS(U131&lt;99,(U131*(T131/50)),U131&lt;249,(U131*(S131/100)),U131&lt;999,(U131*(R131/250)),U131&lt;2499,(U131*(O131/1000)),U131&lt;4999,(U131*(N131/2500)),U131&lt;9999,(U131*(M131/5000)),U131&gt;9999,(U131*(L131/10000))))</f>
        <v>0</v>
      </c>
    </row>
    <row r="132" spans="1:24" x14ac:dyDescent="0.3">
      <c r="A132" s="47" t="s">
        <v>3588</v>
      </c>
      <c r="B132" s="48" t="s">
        <v>322</v>
      </c>
      <c r="C132" s="48" t="s">
        <v>116</v>
      </c>
      <c r="D132" s="47" t="s">
        <v>2532</v>
      </c>
      <c r="E132" s="49" t="s">
        <v>3599</v>
      </c>
      <c r="F132" s="47"/>
      <c r="G132" s="50" t="s">
        <v>2454</v>
      </c>
      <c r="H132" s="49" t="s">
        <v>2489</v>
      </c>
      <c r="I132" s="47">
        <v>120</v>
      </c>
      <c r="J132" s="47" t="s">
        <v>17</v>
      </c>
      <c r="K132"/>
      <c r="L132" s="44">
        <v>198</v>
      </c>
      <c r="M132" s="44">
        <v>121</v>
      </c>
      <c r="N132" s="44">
        <v>70.400000000000006</v>
      </c>
      <c r="O132" s="44">
        <v>30.8</v>
      </c>
      <c r="P132" s="44">
        <v>33</v>
      </c>
      <c r="Q132" s="44">
        <v>22</v>
      </c>
      <c r="R132" s="44">
        <v>11</v>
      </c>
      <c r="S132" s="8">
        <v>4.4000000000000004</v>
      </c>
      <c r="T132" s="8">
        <v>0</v>
      </c>
      <c r="U132" s="38"/>
      <c r="V132" s="22" t="str">
        <f t="shared" si="5"/>
        <v>graines</v>
      </c>
      <c r="W132" s="8" cm="1">
        <f t="array" ref="W132">IF(J132="KG", _xlfn.IFS(U132&lt;0.49,(U132*(T132/0.25)),U132&lt;1,(U132*(S132/0.5)),U132&lt;9.99,(U132*(P132/5)),U132&lt;24.99,(U132*(O132/10)),U132&lt;99.99,(U132*(N132/25)),U132&lt;249.99,(U132*(M132/100)),U132&gt;249.99,(U132*(L132/250))), _xlfn.IFS(U132&lt;99,(U132*(T132/50)),U132&lt;249,(U132*(S132/100)),U132&lt;999,(U132*(R132/250)),U132&lt;2499,(U132*(O132/1000)),U132&lt;4999,(U132*(N132/2500)),U132&lt;9999,(U132*(M132/5000)),U132&gt;9999,(U132*(L132/10000))))</f>
        <v>0</v>
      </c>
    </row>
    <row r="133" spans="1:24" x14ac:dyDescent="0.3">
      <c r="A133" s="47" t="s">
        <v>3589</v>
      </c>
      <c r="B133" s="48" t="s">
        <v>322</v>
      </c>
      <c r="C133" s="48" t="s">
        <v>116</v>
      </c>
      <c r="D133" s="47" t="s">
        <v>2532</v>
      </c>
      <c r="E133" s="49" t="s">
        <v>3600</v>
      </c>
      <c r="F133" s="47"/>
      <c r="G133" s="50" t="s">
        <v>2454</v>
      </c>
      <c r="H133" s="49" t="s">
        <v>2489</v>
      </c>
      <c r="I133" s="47">
        <v>120</v>
      </c>
      <c r="J133" s="47" t="s">
        <v>17</v>
      </c>
      <c r="K133"/>
      <c r="L133" s="44">
        <v>198</v>
      </c>
      <c r="M133" s="44">
        <v>121</v>
      </c>
      <c r="N133" s="44">
        <v>70.400000000000006</v>
      </c>
      <c r="O133" s="44">
        <v>30.8</v>
      </c>
      <c r="P133" s="44">
        <v>33</v>
      </c>
      <c r="Q133" s="44">
        <v>22</v>
      </c>
      <c r="R133" s="44">
        <v>11</v>
      </c>
      <c r="S133" s="8">
        <v>4.4000000000000004</v>
      </c>
      <c r="T133" s="8">
        <v>0</v>
      </c>
      <c r="U133" s="38"/>
      <c r="V133" s="22" t="str">
        <f t="shared" si="5"/>
        <v>graines</v>
      </c>
      <c r="W133" s="8" cm="1">
        <f t="array" ref="W133">IF(J133="KG", _xlfn.IFS(U133&lt;0.49,(U133*(T133/0.25)),U133&lt;1,(U133*(S133/0.5)),U133&lt;9.99,(U133*(P133/5)),U133&lt;24.99,(U133*(O133/10)),U133&lt;99.99,(U133*(N133/25)),U133&lt;249.99,(U133*(M133/100)),U133&gt;249.99,(U133*(L133/250))), _xlfn.IFS(U133&lt;99,(U133*(T133/50)),U133&lt;249,(U133*(S133/100)),U133&lt;999,(U133*(R133/250)),U133&lt;2499,(U133*(O133/1000)),U133&lt;4999,(U133*(N133/2500)),U133&lt;9999,(U133*(M133/5000)),U133&gt;9999,(U133*(L133/10000))))</f>
        <v>0</v>
      </c>
    </row>
    <row r="134" spans="1:24" x14ac:dyDescent="0.3">
      <c r="A134" t="s">
        <v>1657</v>
      </c>
      <c r="B134" s="40" t="s">
        <v>322</v>
      </c>
      <c r="C134" s="40" t="s">
        <v>116</v>
      </c>
      <c r="D134" t="s">
        <v>323</v>
      </c>
      <c r="E134" s="41" t="s">
        <v>324</v>
      </c>
      <c r="F134">
        <v>7000</v>
      </c>
      <c r="G134" s="42" t="s">
        <v>2454</v>
      </c>
      <c r="H134" s="41" t="s">
        <v>2483</v>
      </c>
      <c r="I134">
        <v>45</v>
      </c>
      <c r="J134" t="s">
        <v>7</v>
      </c>
      <c r="K134"/>
      <c r="L134" s="44">
        <v>375</v>
      </c>
      <c r="M134" s="44">
        <v>180</v>
      </c>
      <c r="N134" s="44">
        <v>52.5</v>
      </c>
      <c r="O134" s="44">
        <v>24</v>
      </c>
      <c r="P134" s="44">
        <v>15</v>
      </c>
      <c r="Q134" s="44">
        <v>7.5</v>
      </c>
      <c r="R134" s="8">
        <v>3</v>
      </c>
      <c r="S134" s="44">
        <v>0</v>
      </c>
      <c r="T134" s="8">
        <v>0</v>
      </c>
      <c r="U134" s="38"/>
      <c r="V134" s="22" t="str">
        <f t="shared" si="5"/>
        <v>grammes</v>
      </c>
      <c r="W134" s="8" cm="1">
        <f t="array" ref="W134">IF(J134="KG", _xlfn.IFS(U134&lt;0.49,(U134*(T134/0.25)),U134&lt;1,(U134*(S134/0.5)),U134&lt;9.99,(U134*(P134/5)),U134&lt;24.99,(U134*(O134/10)),U134&lt;99.99,(U134*(N134/25)),U134&lt;249.99,(U134*(M134/100)),U134&gt;249.99,(U134*(L134/250))), _xlfn.IFS(U134&lt;99,(U134*(T134/50)),U134&lt;249,(U134*(S134/100)),U134&lt;999,(U134*(R134/250)),U134&lt;2499,(U134*(O134/1000)),U134&lt;4999,(U134*(N134/2500)),U134&lt;9999,(U134*(M134/5000)),U134&gt;9999,(U134*(L134/10000))))</f>
        <v>0</v>
      </c>
      <c r="X134" s="7">
        <f>U134*F134</f>
        <v>0</v>
      </c>
    </row>
    <row r="135" spans="1:24" x14ac:dyDescent="0.3">
      <c r="A135" t="s">
        <v>1663</v>
      </c>
      <c r="B135" s="40" t="s">
        <v>322</v>
      </c>
      <c r="C135" s="40" t="s">
        <v>116</v>
      </c>
      <c r="D135" t="s">
        <v>2532</v>
      </c>
      <c r="E135" s="41" t="s">
        <v>2533</v>
      </c>
      <c r="F135">
        <v>7000</v>
      </c>
      <c r="G135" s="42" t="s">
        <v>2454</v>
      </c>
      <c r="H135" s="41" t="s">
        <v>2489</v>
      </c>
      <c r="I135">
        <v>90</v>
      </c>
      <c r="J135" t="s">
        <v>17</v>
      </c>
      <c r="K135"/>
      <c r="L135" s="44">
        <v>74</v>
      </c>
      <c r="M135" s="44">
        <v>44.4</v>
      </c>
      <c r="N135" s="44">
        <v>25.9</v>
      </c>
      <c r="O135" s="44">
        <v>11.84</v>
      </c>
      <c r="P135" s="44">
        <v>11.1</v>
      </c>
      <c r="Q135" s="44">
        <v>7.4</v>
      </c>
      <c r="R135" s="8">
        <v>3.7</v>
      </c>
      <c r="S135" s="44">
        <v>0</v>
      </c>
      <c r="T135" s="8">
        <v>0</v>
      </c>
      <c r="U135" s="38"/>
      <c r="V135" s="22" t="str">
        <f t="shared" si="5"/>
        <v>graines</v>
      </c>
      <c r="W135" s="8" cm="1">
        <f t="array" ref="W135">IF(J135="KG", _xlfn.IFS(U135&lt;0.49,(U135*(T135/0.25)),U135&lt;1,(U135*(S135/0.5)),U135&lt;9.99,(U135*(P135/5)),U135&lt;24.99,(U135*(O135/10)),U135&lt;99.99,(U135*(N135/25)),U135&lt;249.99,(U135*(M135/100)),U135&gt;249.99,(U135*(L135/250))), _xlfn.IFS(U135&lt;99,(U135*(T135/50)),U135&lt;249,(U135*(S135/100)),U135&lt;999,(U135*(R135/250)),U135&lt;2499,(U135*(O135/1000)),U135&lt;4999,(U135*(N135/2500)),U135&lt;9999,(U135*(M135/5000)),U135&gt;9999,(U135*(L135/10000))))</f>
        <v>0</v>
      </c>
    </row>
    <row r="136" spans="1:24" x14ac:dyDescent="0.3">
      <c r="A136" t="s">
        <v>1660</v>
      </c>
      <c r="B136" s="40" t="s">
        <v>322</v>
      </c>
      <c r="C136" s="40" t="s">
        <v>116</v>
      </c>
      <c r="D136" t="s">
        <v>2532</v>
      </c>
      <c r="E136" s="41" t="s">
        <v>2534</v>
      </c>
      <c r="F136">
        <v>7000</v>
      </c>
      <c r="G136" s="42" t="s">
        <v>2454</v>
      </c>
      <c r="H136" s="41" t="s">
        <v>2489</v>
      </c>
      <c r="I136">
        <v>90</v>
      </c>
      <c r="J136" t="s">
        <v>17</v>
      </c>
      <c r="K136"/>
      <c r="L136" s="44">
        <v>74</v>
      </c>
      <c r="M136" s="44">
        <v>44.4</v>
      </c>
      <c r="N136" s="44">
        <v>25.9</v>
      </c>
      <c r="O136" s="44">
        <v>11.84</v>
      </c>
      <c r="P136" s="44">
        <v>11.1</v>
      </c>
      <c r="Q136" s="44">
        <v>7.4</v>
      </c>
      <c r="R136" s="8">
        <v>3.7</v>
      </c>
      <c r="S136" s="44">
        <v>0</v>
      </c>
      <c r="T136" s="8">
        <v>0</v>
      </c>
      <c r="U136" s="38"/>
      <c r="V136" s="22" t="str">
        <f t="shared" si="5"/>
        <v>graines</v>
      </c>
      <c r="W136" s="8" cm="1">
        <f t="array" ref="W136">IF(J136="KG", _xlfn.IFS(U136&lt;0.49,(U136*(T136/0.25)),U136&lt;1,(U136*(S136/0.5)),U136&lt;9.99,(U136*(P136/5)),U136&lt;24.99,(U136*(O136/10)),U136&lt;99.99,(U136*(N136/25)),U136&lt;249.99,(U136*(M136/100)),U136&gt;249.99,(U136*(L136/250))), _xlfn.IFS(U136&lt;99,(U136*(T136/50)),U136&lt;249,(U136*(S136/100)),U136&lt;999,(U136*(R136/250)),U136&lt;2499,(U136*(O136/1000)),U136&lt;4999,(U136*(N136/2500)),U136&lt;9999,(U136*(M136/5000)),U136&gt;9999,(U136*(L136/10000))))</f>
        <v>0</v>
      </c>
    </row>
    <row r="137" spans="1:24" x14ac:dyDescent="0.3">
      <c r="A137" t="s">
        <v>1658</v>
      </c>
      <c r="B137" s="40" t="s">
        <v>322</v>
      </c>
      <c r="C137" s="40" t="s">
        <v>116</v>
      </c>
      <c r="D137" t="s">
        <v>2532</v>
      </c>
      <c r="E137" s="41" t="s">
        <v>2535</v>
      </c>
      <c r="F137">
        <v>7000</v>
      </c>
      <c r="G137" s="42" t="s">
        <v>2454</v>
      </c>
      <c r="H137" s="41" t="s">
        <v>2489</v>
      </c>
      <c r="I137">
        <v>90</v>
      </c>
      <c r="J137" t="s">
        <v>17</v>
      </c>
      <c r="K137"/>
      <c r="L137" s="44">
        <v>74</v>
      </c>
      <c r="M137" s="44">
        <v>44.4</v>
      </c>
      <c r="N137" s="44">
        <v>25.9</v>
      </c>
      <c r="O137" s="44">
        <v>11.84</v>
      </c>
      <c r="P137" s="44">
        <v>11.1</v>
      </c>
      <c r="Q137" s="44">
        <v>7.4</v>
      </c>
      <c r="R137" s="8">
        <v>3.7</v>
      </c>
      <c r="S137" s="44">
        <v>0</v>
      </c>
      <c r="T137" s="8">
        <v>0</v>
      </c>
      <c r="U137" s="38"/>
      <c r="V137" s="22" t="str">
        <f t="shared" si="5"/>
        <v>graines</v>
      </c>
      <c r="W137" s="8" cm="1">
        <f t="array" ref="W137">IF(J137="KG", _xlfn.IFS(U137&lt;0.49,(U137*(T137/0.25)),U137&lt;1,(U137*(S137/0.5)),U137&lt;9.99,(U137*(P137/5)),U137&lt;24.99,(U137*(O137/10)),U137&lt;99.99,(U137*(N137/25)),U137&lt;249.99,(U137*(M137/100)),U137&gt;249.99,(U137*(L137/250))), _xlfn.IFS(U137&lt;99,(U137*(T137/50)),U137&lt;249,(U137*(S137/100)),U137&lt;999,(U137*(R137/250)),U137&lt;2499,(U137*(O137/1000)),U137&lt;4999,(U137*(N137/2500)),U137&lt;9999,(U137*(M137/5000)),U137&gt;9999,(U137*(L137/10000))))</f>
        <v>0</v>
      </c>
    </row>
    <row r="138" spans="1:24" x14ac:dyDescent="0.3">
      <c r="A138" t="s">
        <v>1661</v>
      </c>
      <c r="B138" s="40" t="s">
        <v>322</v>
      </c>
      <c r="C138" s="40" t="s">
        <v>116</v>
      </c>
      <c r="D138" t="s">
        <v>2532</v>
      </c>
      <c r="E138" s="41" t="s">
        <v>2536</v>
      </c>
      <c r="F138">
        <v>7000</v>
      </c>
      <c r="G138" s="42" t="s">
        <v>2454</v>
      </c>
      <c r="H138" s="41" t="s">
        <v>2489</v>
      </c>
      <c r="I138">
        <v>90</v>
      </c>
      <c r="J138" t="s">
        <v>17</v>
      </c>
      <c r="K138"/>
      <c r="L138" s="44">
        <v>74</v>
      </c>
      <c r="M138" s="44">
        <v>44.4</v>
      </c>
      <c r="N138" s="44">
        <v>25.9</v>
      </c>
      <c r="O138" s="44">
        <v>11.84</v>
      </c>
      <c r="P138" s="44">
        <v>11.1</v>
      </c>
      <c r="Q138" s="44">
        <v>7.4</v>
      </c>
      <c r="R138" s="8">
        <v>3.7</v>
      </c>
      <c r="S138" s="44">
        <v>0</v>
      </c>
      <c r="T138" s="8">
        <v>0</v>
      </c>
      <c r="U138" s="38"/>
      <c r="V138" s="22" t="str">
        <f t="shared" si="5"/>
        <v>graines</v>
      </c>
      <c r="W138" s="8" cm="1">
        <f t="array" ref="W138">IF(J138="KG", _xlfn.IFS(U138&lt;0.49,(U138*(T138/0.25)),U138&lt;1,(U138*(S138/0.5)),U138&lt;9.99,(U138*(P138/5)),U138&lt;24.99,(U138*(O138/10)),U138&lt;99.99,(U138*(N138/25)),U138&lt;249.99,(U138*(M138/100)),U138&gt;249.99,(U138*(L138/250))), _xlfn.IFS(U138&lt;99,(U138*(T138/50)),U138&lt;249,(U138*(S138/100)),U138&lt;999,(U138*(R138/250)),U138&lt;2499,(U138*(O138/1000)),U138&lt;4999,(U138*(N138/2500)),U138&lt;9999,(U138*(M138/5000)),U138&gt;9999,(U138*(L138/10000))))</f>
        <v>0</v>
      </c>
    </row>
    <row r="139" spans="1:24" x14ac:dyDescent="0.3">
      <c r="A139" t="s">
        <v>1662</v>
      </c>
      <c r="B139" s="40" t="s">
        <v>322</v>
      </c>
      <c r="C139" s="40" t="s">
        <v>116</v>
      </c>
      <c r="D139" t="s">
        <v>2532</v>
      </c>
      <c r="E139" s="41" t="s">
        <v>2537</v>
      </c>
      <c r="F139">
        <v>7000</v>
      </c>
      <c r="G139" s="42" t="s">
        <v>2454</v>
      </c>
      <c r="H139" s="41" t="s">
        <v>2489</v>
      </c>
      <c r="I139">
        <v>90</v>
      </c>
      <c r="J139" t="s">
        <v>17</v>
      </c>
      <c r="K139"/>
      <c r="L139" s="44">
        <v>74</v>
      </c>
      <c r="M139" s="44">
        <v>44.4</v>
      </c>
      <c r="N139" s="44">
        <v>25.9</v>
      </c>
      <c r="O139" s="44">
        <v>11.84</v>
      </c>
      <c r="P139" s="44">
        <v>11.1</v>
      </c>
      <c r="Q139" s="44">
        <v>7.4</v>
      </c>
      <c r="R139" s="8">
        <v>3.7</v>
      </c>
      <c r="S139" s="44">
        <v>0</v>
      </c>
      <c r="T139" s="8">
        <v>0</v>
      </c>
      <c r="U139" s="38"/>
      <c r="V139" s="22" t="str">
        <f t="shared" si="5"/>
        <v>graines</v>
      </c>
      <c r="W139" s="8" cm="1">
        <f t="array" ref="W139">IF(J139="KG", _xlfn.IFS(U139&lt;0.49,(U139*(T139/0.25)),U139&lt;1,(U139*(S139/0.5)),U139&lt;9.99,(U139*(P139/5)),U139&lt;24.99,(U139*(O139/10)),U139&lt;99.99,(U139*(N139/25)),U139&lt;249.99,(U139*(M139/100)),U139&gt;249.99,(U139*(L139/250))), _xlfn.IFS(U139&lt;99,(U139*(T139/50)),U139&lt;249,(U139*(S139/100)),U139&lt;999,(U139*(R139/250)),U139&lt;2499,(U139*(O139/1000)),U139&lt;4999,(U139*(N139/2500)),U139&lt;9999,(U139*(M139/5000)),U139&gt;9999,(U139*(L139/10000))))</f>
        <v>0</v>
      </c>
    </row>
    <row r="140" spans="1:24" x14ac:dyDescent="0.3">
      <c r="A140" t="s">
        <v>1659</v>
      </c>
      <c r="B140" s="40" t="s">
        <v>322</v>
      </c>
      <c r="C140" s="40" t="s">
        <v>116</v>
      </c>
      <c r="D140" t="s">
        <v>2532</v>
      </c>
      <c r="E140" s="41" t="s">
        <v>2538</v>
      </c>
      <c r="F140">
        <v>7000</v>
      </c>
      <c r="G140" s="42" t="s">
        <v>2454</v>
      </c>
      <c r="H140" s="41" t="s">
        <v>2489</v>
      </c>
      <c r="I140">
        <v>90</v>
      </c>
      <c r="J140" t="s">
        <v>17</v>
      </c>
      <c r="K140"/>
      <c r="L140" s="44">
        <v>74</v>
      </c>
      <c r="M140" s="44">
        <v>44.4</v>
      </c>
      <c r="N140" s="44">
        <v>25.9</v>
      </c>
      <c r="O140" s="44">
        <v>11.84</v>
      </c>
      <c r="P140" s="44">
        <v>11.1</v>
      </c>
      <c r="Q140" s="44">
        <v>7.4</v>
      </c>
      <c r="R140" s="8">
        <v>3.7</v>
      </c>
      <c r="S140" s="44">
        <v>0</v>
      </c>
      <c r="T140" s="8">
        <v>0</v>
      </c>
      <c r="U140" s="38"/>
      <c r="V140" s="22" t="str">
        <f t="shared" si="5"/>
        <v>graines</v>
      </c>
      <c r="W140" s="8" cm="1">
        <f t="array" ref="W140">IF(J140="KG", _xlfn.IFS(U140&lt;0.49,(U140*(T140/0.25)),U140&lt;1,(U140*(S140/0.5)),U140&lt;9.99,(U140*(P140/5)),U140&lt;24.99,(U140*(O140/10)),U140&lt;99.99,(U140*(N140/25)),U140&lt;249.99,(U140*(M140/100)),U140&gt;249.99,(U140*(L140/250))), _xlfn.IFS(U140&lt;99,(U140*(T140/50)),U140&lt;249,(U140*(S140/100)),U140&lt;999,(U140*(R140/250)),U140&lt;2499,(U140*(O140/1000)),U140&lt;4999,(U140*(N140/2500)),U140&lt;9999,(U140*(M140/5000)),U140&gt;9999,(U140*(L140/10000))))</f>
        <v>0</v>
      </c>
    </row>
    <row r="141" spans="1:24" x14ac:dyDescent="0.3">
      <c r="A141" s="47" t="s">
        <v>3601</v>
      </c>
      <c r="B141" s="48" t="s">
        <v>322</v>
      </c>
      <c r="C141" s="48" t="s">
        <v>116</v>
      </c>
      <c r="D141" s="47" t="s">
        <v>323</v>
      </c>
      <c r="E141" s="49" t="s">
        <v>3602</v>
      </c>
      <c r="F141" s="47"/>
      <c r="G141" s="50" t="s">
        <v>2454</v>
      </c>
      <c r="H141" s="49" t="s">
        <v>2489</v>
      </c>
      <c r="I141" s="47">
        <v>120</v>
      </c>
      <c r="J141" s="47" t="s">
        <v>17</v>
      </c>
      <c r="K141"/>
      <c r="L141" s="44">
        <v>198</v>
      </c>
      <c r="M141" s="44">
        <v>121</v>
      </c>
      <c r="N141" s="44">
        <v>70.400000000000006</v>
      </c>
      <c r="O141" s="44">
        <v>30.8</v>
      </c>
      <c r="P141" s="44">
        <v>33</v>
      </c>
      <c r="Q141" s="44">
        <v>22</v>
      </c>
      <c r="R141" s="44">
        <v>11</v>
      </c>
      <c r="S141" s="8">
        <v>4.4000000000000004</v>
      </c>
      <c r="T141" s="8">
        <v>0</v>
      </c>
      <c r="U141" s="38"/>
      <c r="V141" s="22" t="str">
        <f t="shared" si="5"/>
        <v>graines</v>
      </c>
      <c r="W141" s="8" cm="1">
        <f t="array" ref="W141">IF(J141="KG", _xlfn.IFS(U141&lt;0.49,(U141*(T141/0.25)),U141&lt;1,(U141*(S141/0.5)),U141&lt;9.99,(U141*(P141/5)),U141&lt;24.99,(U141*(O141/10)),U141&lt;99.99,(U141*(N141/25)),U141&lt;249.99,(U141*(M141/100)),U141&gt;249.99,(U141*(L141/250))), _xlfn.IFS(U141&lt;99,(U141*(T141/50)),U141&lt;249,(U141*(S141/100)),U141&lt;999,(U141*(R141/250)),U141&lt;2499,(U141*(O141/1000)),U141&lt;4999,(U141*(N141/2500)),U141&lt;9999,(U141*(M141/5000)),U141&gt;9999,(U141*(L141/10000))))</f>
        <v>0</v>
      </c>
    </row>
    <row r="142" spans="1:24" x14ac:dyDescent="0.3">
      <c r="A142" t="s">
        <v>1665</v>
      </c>
      <c r="B142" s="40" t="s">
        <v>322</v>
      </c>
      <c r="C142" s="40" t="s">
        <v>116</v>
      </c>
      <c r="D142" t="s">
        <v>2532</v>
      </c>
      <c r="E142" s="41" t="s">
        <v>1455</v>
      </c>
      <c r="F142"/>
      <c r="G142" s="42" t="s">
        <v>2454</v>
      </c>
      <c r="H142" s="41" t="s">
        <v>2482</v>
      </c>
      <c r="I142">
        <v>45</v>
      </c>
      <c r="J142" t="s">
        <v>17</v>
      </c>
      <c r="K142"/>
      <c r="L142" s="44">
        <v>198</v>
      </c>
      <c r="M142" s="44">
        <v>121</v>
      </c>
      <c r="N142" s="44">
        <v>70.400000000000006</v>
      </c>
      <c r="O142" s="44">
        <v>30.8</v>
      </c>
      <c r="P142" s="44">
        <v>33</v>
      </c>
      <c r="Q142" s="44">
        <v>22</v>
      </c>
      <c r="R142" s="44">
        <v>11</v>
      </c>
      <c r="S142" s="8">
        <v>4.4000000000000004</v>
      </c>
      <c r="T142" s="8">
        <v>0</v>
      </c>
      <c r="U142" s="38"/>
      <c r="V142" s="22" t="str">
        <f t="shared" ref="V142:V205" si="9">IF(J142="KG", "grammes", "graines")</f>
        <v>graines</v>
      </c>
      <c r="W142" s="8" cm="1">
        <f t="array" ref="W142">IF(J142="KG", _xlfn.IFS(U142&lt;0.49,(U142*(T142/0.25)),U142&lt;1,(U142*(S142/0.5)),U142&lt;9.99,(U142*(P142/5)),U142&lt;24.99,(U142*(O142/10)),U142&lt;99.99,(U142*(N142/25)),U142&lt;249.99,(U142*(M142/100)),U142&gt;249.99,(U142*(L142/250))), _xlfn.IFS(U142&lt;99,(U142*(T142/50)),U142&lt;249,(U142*(S142/100)),U142&lt;999,(U142*(R142/250)),U142&lt;2499,(U142*(O142/1000)),U142&lt;4999,(U142*(N142/2500)),U142&lt;9999,(U142*(M142/5000)),U142&gt;9999,(U142*(L142/10000))))</f>
        <v>0</v>
      </c>
    </row>
    <row r="143" spans="1:24" x14ac:dyDescent="0.3">
      <c r="A143" t="s">
        <v>1666</v>
      </c>
      <c r="B143" s="40" t="s">
        <v>322</v>
      </c>
      <c r="C143" s="40" t="s">
        <v>116</v>
      </c>
      <c r="D143" t="s">
        <v>2532</v>
      </c>
      <c r="E143" s="41" t="s">
        <v>1456</v>
      </c>
      <c r="F143"/>
      <c r="G143" s="42" t="s">
        <v>2454</v>
      </c>
      <c r="H143" s="41" t="s">
        <v>2482</v>
      </c>
      <c r="I143">
        <v>45</v>
      </c>
      <c r="J143" t="s">
        <v>17</v>
      </c>
      <c r="K143"/>
      <c r="L143" s="44">
        <v>198</v>
      </c>
      <c r="M143" s="44">
        <v>121</v>
      </c>
      <c r="N143" s="44">
        <v>70.400000000000006</v>
      </c>
      <c r="O143" s="44">
        <v>30.8</v>
      </c>
      <c r="P143" s="44">
        <v>33</v>
      </c>
      <c r="Q143" s="44">
        <v>22</v>
      </c>
      <c r="R143" s="44">
        <v>11</v>
      </c>
      <c r="S143" s="8">
        <v>4.4000000000000004</v>
      </c>
      <c r="T143" s="8">
        <v>0</v>
      </c>
      <c r="U143" s="38"/>
      <c r="V143" s="22" t="str">
        <f t="shared" si="9"/>
        <v>graines</v>
      </c>
      <c r="W143" s="8" cm="1">
        <f t="array" ref="W143">IF(J143="KG", _xlfn.IFS(U143&lt;0.49,(U143*(T143/0.25)),U143&lt;1,(U143*(S143/0.5)),U143&lt;9.99,(U143*(P143/5)),U143&lt;24.99,(U143*(O143/10)),U143&lt;99.99,(U143*(N143/25)),U143&lt;249.99,(U143*(M143/100)),U143&gt;249.99,(U143*(L143/250))), _xlfn.IFS(U143&lt;99,(U143*(T143/50)),U143&lt;249,(U143*(S143/100)),U143&lt;999,(U143*(R143/250)),U143&lt;2499,(U143*(O143/1000)),U143&lt;4999,(U143*(N143/2500)),U143&lt;9999,(U143*(M143/5000)),U143&gt;9999,(U143*(L143/10000))))</f>
        <v>0</v>
      </c>
    </row>
    <row r="144" spans="1:24" x14ac:dyDescent="0.3">
      <c r="A144" t="s">
        <v>1667</v>
      </c>
      <c r="B144" s="40" t="s">
        <v>322</v>
      </c>
      <c r="C144" s="40" t="s">
        <v>116</v>
      </c>
      <c r="D144" t="s">
        <v>2532</v>
      </c>
      <c r="E144" s="41" t="s">
        <v>1457</v>
      </c>
      <c r="F144"/>
      <c r="G144" s="42" t="s">
        <v>2454</v>
      </c>
      <c r="H144" s="41" t="s">
        <v>2482</v>
      </c>
      <c r="I144">
        <v>45</v>
      </c>
      <c r="J144" t="s">
        <v>17</v>
      </c>
      <c r="K144"/>
      <c r="L144" s="44">
        <v>198</v>
      </c>
      <c r="M144" s="44">
        <v>121</v>
      </c>
      <c r="N144" s="44">
        <v>70.400000000000006</v>
      </c>
      <c r="O144" s="44">
        <v>30.8</v>
      </c>
      <c r="P144" s="44">
        <v>33</v>
      </c>
      <c r="Q144" s="44">
        <v>22</v>
      </c>
      <c r="R144" s="44">
        <v>11</v>
      </c>
      <c r="S144" s="8">
        <v>4.4000000000000004</v>
      </c>
      <c r="T144" s="8">
        <v>0</v>
      </c>
      <c r="U144" s="38"/>
      <c r="V144" s="22" t="str">
        <f t="shared" si="9"/>
        <v>graines</v>
      </c>
      <c r="W144" s="8" cm="1">
        <f t="array" ref="W144">IF(J144="KG", _xlfn.IFS(U144&lt;0.49,(U144*(T144/0.25)),U144&lt;1,(U144*(S144/0.5)),U144&lt;9.99,(U144*(P144/5)),U144&lt;24.99,(U144*(O144/10)),U144&lt;99.99,(U144*(N144/25)),U144&lt;249.99,(U144*(M144/100)),U144&gt;249.99,(U144*(L144/250))), _xlfn.IFS(U144&lt;99,(U144*(T144/50)),U144&lt;249,(U144*(S144/100)),U144&lt;999,(U144*(R144/250)),U144&lt;2499,(U144*(O144/1000)),U144&lt;4999,(U144*(N144/2500)),U144&lt;9999,(U144*(M144/5000)),U144&gt;9999,(U144*(L144/10000))))</f>
        <v>0</v>
      </c>
    </row>
    <row r="145" spans="1:24" x14ac:dyDescent="0.3">
      <c r="A145" t="s">
        <v>1668</v>
      </c>
      <c r="B145" s="40" t="s">
        <v>322</v>
      </c>
      <c r="C145" s="40" t="s">
        <v>116</v>
      </c>
      <c r="D145" t="s">
        <v>2532</v>
      </c>
      <c r="E145" s="41" t="s">
        <v>1458</v>
      </c>
      <c r="F145"/>
      <c r="G145" s="42" t="s">
        <v>2454</v>
      </c>
      <c r="H145" s="41" t="s">
        <v>2482</v>
      </c>
      <c r="I145">
        <v>45</v>
      </c>
      <c r="J145" t="s">
        <v>17</v>
      </c>
      <c r="K145"/>
      <c r="L145" s="44">
        <v>198</v>
      </c>
      <c r="M145" s="44">
        <v>121</v>
      </c>
      <c r="N145" s="44">
        <v>70.400000000000006</v>
      </c>
      <c r="O145" s="44">
        <v>30.8</v>
      </c>
      <c r="P145" s="44">
        <v>33</v>
      </c>
      <c r="Q145" s="44">
        <v>22</v>
      </c>
      <c r="R145" s="44">
        <v>11</v>
      </c>
      <c r="S145" s="8">
        <v>4.4000000000000004</v>
      </c>
      <c r="T145" s="8">
        <v>0</v>
      </c>
      <c r="U145" s="38"/>
      <c r="V145" s="22" t="str">
        <f t="shared" si="9"/>
        <v>graines</v>
      </c>
      <c r="W145" s="8" cm="1">
        <f t="array" ref="W145">IF(J145="KG", _xlfn.IFS(U145&lt;0.49,(U145*(T145/0.25)),U145&lt;1,(U145*(S145/0.5)),U145&lt;9.99,(U145*(P145/5)),U145&lt;24.99,(U145*(O145/10)),U145&lt;99.99,(U145*(N145/25)),U145&lt;249.99,(U145*(M145/100)),U145&gt;249.99,(U145*(L145/250))), _xlfn.IFS(U145&lt;99,(U145*(T145/50)),U145&lt;249,(U145*(S145/100)),U145&lt;999,(U145*(R145/250)),U145&lt;2499,(U145*(O145/1000)),U145&lt;4999,(U145*(N145/2500)),U145&lt;9999,(U145*(M145/5000)),U145&gt;9999,(U145*(L145/10000))))</f>
        <v>0</v>
      </c>
    </row>
    <row r="146" spans="1:24" x14ac:dyDescent="0.3">
      <c r="A146" s="47" t="s">
        <v>4363</v>
      </c>
      <c r="B146" s="48" t="s">
        <v>322</v>
      </c>
      <c r="C146" s="48" t="s">
        <v>116</v>
      </c>
      <c r="D146" s="47" t="s">
        <v>2532</v>
      </c>
      <c r="E146" s="49" t="s">
        <v>4540</v>
      </c>
      <c r="F146" s="47"/>
      <c r="G146" s="50" t="s">
        <v>2454</v>
      </c>
      <c r="H146" s="49" t="s">
        <v>2482</v>
      </c>
      <c r="I146" s="47">
        <v>45</v>
      </c>
      <c r="J146" s="47" t="s">
        <v>17</v>
      </c>
      <c r="K146"/>
      <c r="L146" s="44">
        <v>198</v>
      </c>
      <c r="M146" s="44">
        <v>121</v>
      </c>
      <c r="N146" s="44">
        <v>70.400000000000006</v>
      </c>
      <c r="O146" s="44">
        <v>30.8</v>
      </c>
      <c r="P146" s="44">
        <v>33</v>
      </c>
      <c r="Q146" s="44">
        <v>22</v>
      </c>
      <c r="R146" s="44">
        <v>11</v>
      </c>
      <c r="S146" s="8">
        <v>4.4000000000000004</v>
      </c>
      <c r="T146" s="8">
        <v>0</v>
      </c>
      <c r="U146" s="38"/>
      <c r="V146" s="22" t="str">
        <f t="shared" si="9"/>
        <v>graines</v>
      </c>
      <c r="W146" s="8" cm="1">
        <f t="array" ref="W146">IF(J146="KG", _xlfn.IFS(U146&lt;0.49,(U146*(T146/0.25)),U146&lt;1,(U146*(S146/0.5)),U146&lt;9.99,(U146*(P146/5)),U146&lt;24.99,(U146*(O146/10)),U146&lt;99.99,(U146*(N146/25)),U146&lt;249.99,(U146*(M146/100)),U146&gt;249.99,(U146*(L146/250))), _xlfn.IFS(U146&lt;99,(U146*(T146/50)),U146&lt;249,(U146*(S146/100)),U146&lt;999,(U146*(R146/250)),U146&lt;2499,(U146*(O146/1000)),U146&lt;4999,(U146*(N146/2500)),U146&lt;9999,(U146*(M146/5000)),U146&gt;9999,(U146*(L146/10000))))</f>
        <v>0</v>
      </c>
    </row>
    <row r="147" spans="1:24" x14ac:dyDescent="0.3">
      <c r="A147" s="47" t="s">
        <v>4364</v>
      </c>
      <c r="B147" s="48" t="s">
        <v>322</v>
      </c>
      <c r="C147" s="48" t="s">
        <v>116</v>
      </c>
      <c r="D147" s="47" t="s">
        <v>4541</v>
      </c>
      <c r="E147" s="49" t="s">
        <v>4542</v>
      </c>
      <c r="F147" s="47"/>
      <c r="G147" s="50" t="s">
        <v>2454</v>
      </c>
      <c r="H147" s="49" t="s">
        <v>2482</v>
      </c>
      <c r="I147" s="47">
        <v>25</v>
      </c>
      <c r="J147" s="47" t="s">
        <v>17</v>
      </c>
      <c r="K147"/>
      <c r="L147" s="44">
        <v>180</v>
      </c>
      <c r="M147" s="44">
        <v>108</v>
      </c>
      <c r="N147" s="44">
        <v>63</v>
      </c>
      <c r="O147" s="44">
        <v>28.8</v>
      </c>
      <c r="P147" s="44">
        <v>27</v>
      </c>
      <c r="Q147" s="44">
        <v>18</v>
      </c>
      <c r="R147" s="8">
        <v>9</v>
      </c>
      <c r="S147" s="44">
        <v>0</v>
      </c>
      <c r="T147" s="8">
        <v>0</v>
      </c>
      <c r="U147" s="38"/>
      <c r="V147" s="22" t="str">
        <f t="shared" si="9"/>
        <v>graines</v>
      </c>
      <c r="W147" s="8" cm="1">
        <f t="array" ref="W147">IF(J147="KG", _xlfn.IFS(U147&lt;0.49,(U147*(T147/0.25)),U147&lt;1,(U147*(S147/0.5)),U147&lt;9.99,(U147*(P147/5)),U147&lt;24.99,(U147*(O147/10)),U147&lt;99.99,(U147*(N147/25)),U147&lt;249.99,(U147*(M147/100)),U147&gt;249.99,(U147*(L147/250))), _xlfn.IFS(U147&lt;99,(U147*(T147/50)),U147&lt;249,(U147*(S147/100)),U147&lt;999,(U147*(R147/250)),U147&lt;2499,(U147*(O147/1000)),U147&lt;4999,(U147*(N147/2500)),U147&lt;9999,(U147*(M147/5000)),U147&gt;9999,(U147*(L147/10000))))</f>
        <v>0</v>
      </c>
    </row>
    <row r="148" spans="1:24" x14ac:dyDescent="0.3">
      <c r="A148" s="47" t="s">
        <v>4365</v>
      </c>
      <c r="B148" s="48" t="s">
        <v>322</v>
      </c>
      <c r="C148" s="48" t="s">
        <v>116</v>
      </c>
      <c r="D148" s="47" t="s">
        <v>4541</v>
      </c>
      <c r="E148" s="49" t="s">
        <v>4543</v>
      </c>
      <c r="F148" s="47"/>
      <c r="G148" s="50" t="s">
        <v>2454</v>
      </c>
      <c r="H148" s="49" t="s">
        <v>2482</v>
      </c>
      <c r="I148" s="47">
        <v>25</v>
      </c>
      <c r="J148" s="47" t="s">
        <v>17</v>
      </c>
      <c r="K148"/>
      <c r="L148" s="44">
        <v>180</v>
      </c>
      <c r="M148" s="44">
        <v>108</v>
      </c>
      <c r="N148" s="44">
        <v>63</v>
      </c>
      <c r="O148" s="44">
        <v>28.8</v>
      </c>
      <c r="P148" s="44">
        <v>27</v>
      </c>
      <c r="Q148" s="44">
        <v>18</v>
      </c>
      <c r="R148" s="8">
        <v>9</v>
      </c>
      <c r="S148" s="44">
        <v>0</v>
      </c>
      <c r="T148" s="8">
        <v>0</v>
      </c>
      <c r="U148" s="38"/>
      <c r="V148" s="22" t="str">
        <f t="shared" si="9"/>
        <v>graines</v>
      </c>
      <c r="W148" s="8" cm="1">
        <f t="array" ref="W148">IF(J148="KG", _xlfn.IFS(U148&lt;0.49,(U148*(T148/0.25)),U148&lt;1,(U148*(S148/0.5)),U148&lt;9.99,(U148*(P148/5)),U148&lt;24.99,(U148*(O148/10)),U148&lt;99.99,(U148*(N148/25)),U148&lt;249.99,(U148*(M148/100)),U148&gt;249.99,(U148*(L148/250))), _xlfn.IFS(U148&lt;99,(U148*(T148/50)),U148&lt;249,(U148*(S148/100)),U148&lt;999,(U148*(R148/250)),U148&lt;2499,(U148*(O148/1000)),U148&lt;4999,(U148*(N148/2500)),U148&lt;9999,(U148*(M148/5000)),U148&gt;9999,(U148*(L148/10000))))</f>
        <v>0</v>
      </c>
    </row>
    <row r="149" spans="1:24" x14ac:dyDescent="0.3">
      <c r="A149" s="47" t="s">
        <v>4366</v>
      </c>
      <c r="B149" s="48" t="s">
        <v>322</v>
      </c>
      <c r="C149" s="48" t="s">
        <v>116</v>
      </c>
      <c r="D149" s="47" t="s">
        <v>4541</v>
      </c>
      <c r="E149" s="49" t="s">
        <v>4544</v>
      </c>
      <c r="F149" s="47"/>
      <c r="G149" s="50" t="s">
        <v>2454</v>
      </c>
      <c r="H149" s="49" t="s">
        <v>2482</v>
      </c>
      <c r="I149" s="47">
        <v>25</v>
      </c>
      <c r="J149" s="47" t="s">
        <v>17</v>
      </c>
      <c r="K149"/>
      <c r="L149" s="44">
        <v>180</v>
      </c>
      <c r="M149" s="44">
        <v>108</v>
      </c>
      <c r="N149" s="44">
        <v>63</v>
      </c>
      <c r="O149" s="44">
        <v>28.8</v>
      </c>
      <c r="P149" s="44">
        <v>27</v>
      </c>
      <c r="Q149" s="44">
        <v>18</v>
      </c>
      <c r="R149" s="8">
        <v>9</v>
      </c>
      <c r="S149" s="44">
        <v>0</v>
      </c>
      <c r="T149" s="8">
        <v>0</v>
      </c>
      <c r="U149" s="38"/>
      <c r="V149" s="22" t="str">
        <f t="shared" si="9"/>
        <v>graines</v>
      </c>
      <c r="W149" s="8" cm="1">
        <f t="array" ref="W149">IF(J149="KG", _xlfn.IFS(U149&lt;0.49,(U149*(T149/0.25)),U149&lt;1,(U149*(S149/0.5)),U149&lt;9.99,(U149*(P149/5)),U149&lt;24.99,(U149*(O149/10)),U149&lt;99.99,(U149*(N149/25)),U149&lt;249.99,(U149*(M149/100)),U149&gt;249.99,(U149*(L149/250))), _xlfn.IFS(U149&lt;99,(U149*(T149/50)),U149&lt;249,(U149*(S149/100)),U149&lt;999,(U149*(R149/250)),U149&lt;2499,(U149*(O149/1000)),U149&lt;4999,(U149*(N149/2500)),U149&lt;9999,(U149*(M149/5000)),U149&gt;9999,(U149*(L149/10000))))</f>
        <v>0</v>
      </c>
    </row>
    <row r="150" spans="1:24" x14ac:dyDescent="0.3">
      <c r="A150" t="s">
        <v>2830</v>
      </c>
      <c r="B150" s="40" t="s">
        <v>322</v>
      </c>
      <c r="C150" s="40" t="s">
        <v>116</v>
      </c>
      <c r="D150" t="s">
        <v>323</v>
      </c>
      <c r="E150" s="41" t="s">
        <v>2831</v>
      </c>
      <c r="F150">
        <v>8000</v>
      </c>
      <c r="G150" s="42"/>
      <c r="H150" s="41" t="s">
        <v>2489</v>
      </c>
      <c r="I150">
        <v>120</v>
      </c>
      <c r="J150" t="s">
        <v>7</v>
      </c>
      <c r="K150"/>
      <c r="L150" s="44">
        <v>250</v>
      </c>
      <c r="M150" s="44">
        <v>120</v>
      </c>
      <c r="N150" s="44">
        <v>35</v>
      </c>
      <c r="O150" s="44">
        <v>16</v>
      </c>
      <c r="P150" s="44">
        <v>10</v>
      </c>
      <c r="Q150" s="44">
        <v>5</v>
      </c>
      <c r="R150" s="8">
        <v>2</v>
      </c>
      <c r="S150" s="44">
        <v>0</v>
      </c>
      <c r="T150" s="8">
        <v>0</v>
      </c>
      <c r="U150" s="38"/>
      <c r="V150" s="22" t="str">
        <f t="shared" si="9"/>
        <v>grammes</v>
      </c>
      <c r="W150" s="8" cm="1">
        <f t="array" ref="W150">IF(J150="KG", _xlfn.IFS(U150&lt;0.49,(U150*(T150/0.25)),U150&lt;1,(U150*(S150/0.5)),U150&lt;9.99,(U150*(P150/5)),U150&lt;24.99,(U150*(O150/10)),U150&lt;99.99,(U150*(N150/25)),U150&lt;249.99,(U150*(M150/100)),U150&gt;249.99,(U150*(L150/250))), _xlfn.IFS(U150&lt;99,(U150*(T150/50)),U150&lt;249,(U150*(S150/100)),U150&lt;999,(U150*(R150/250)),U150&lt;2499,(U150*(O150/1000)),U150&lt;4999,(U150*(N150/2500)),U150&lt;9999,(U150*(M150/5000)),U150&gt;9999,(U150*(L150/10000))))</f>
        <v>0</v>
      </c>
      <c r="X150" s="7">
        <f t="shared" ref="X150:X155" si="10">U150*F150</f>
        <v>0</v>
      </c>
    </row>
    <row r="151" spans="1:24" x14ac:dyDescent="0.3">
      <c r="A151" t="s">
        <v>1670</v>
      </c>
      <c r="B151" s="40" t="s">
        <v>8</v>
      </c>
      <c r="C151" s="40" t="s">
        <v>612</v>
      </c>
      <c r="D151" t="s">
        <v>613</v>
      </c>
      <c r="E151" s="41" t="s">
        <v>614</v>
      </c>
      <c r="F151">
        <v>800</v>
      </c>
      <c r="G151" s="42" t="s">
        <v>2450</v>
      </c>
      <c r="H151" s="41" t="s">
        <v>2479</v>
      </c>
      <c r="I151">
        <v>80</v>
      </c>
      <c r="J151" t="s">
        <v>7</v>
      </c>
      <c r="K151"/>
      <c r="L151" s="44">
        <v>437.5</v>
      </c>
      <c r="M151" s="44">
        <v>210</v>
      </c>
      <c r="N151" s="44">
        <v>61.25</v>
      </c>
      <c r="O151" s="44">
        <v>28</v>
      </c>
      <c r="P151" s="44">
        <v>17.5</v>
      </c>
      <c r="Q151" s="44">
        <v>8.75</v>
      </c>
      <c r="R151" s="8">
        <v>3.5</v>
      </c>
      <c r="S151" s="44">
        <v>0</v>
      </c>
      <c r="T151" s="8">
        <v>0</v>
      </c>
      <c r="U151" s="38"/>
      <c r="V151" s="22" t="str">
        <f t="shared" si="9"/>
        <v>grammes</v>
      </c>
      <c r="W151" s="8" cm="1">
        <f t="array" ref="W151">IF(J151="KG", _xlfn.IFS(U151&lt;0.49,(U151*(T151/0.25)),U151&lt;1,(U151*(S151/0.5)),U151&lt;9.99,(U151*(P151/5)),U151&lt;24.99,(U151*(O151/10)),U151&lt;99.99,(U151*(N151/25)),U151&lt;249.99,(U151*(M151/100)),U151&gt;249.99,(U151*(L151/250))), _xlfn.IFS(U151&lt;99,(U151*(T151/50)),U151&lt;249,(U151*(S151/100)),U151&lt;999,(U151*(R151/250)),U151&lt;2499,(U151*(O151/1000)),U151&lt;4999,(U151*(N151/2500)),U151&lt;9999,(U151*(M151/5000)),U151&gt;9999,(U151*(L151/10000))))</f>
        <v>0</v>
      </c>
      <c r="X151" s="7">
        <f t="shared" si="10"/>
        <v>0</v>
      </c>
    </row>
    <row r="152" spans="1:24" x14ac:dyDescent="0.3">
      <c r="A152" t="s">
        <v>1672</v>
      </c>
      <c r="B152" s="40" t="s">
        <v>8</v>
      </c>
      <c r="C152" s="40" t="s">
        <v>370</v>
      </c>
      <c r="D152" t="s">
        <v>923</v>
      </c>
      <c r="E152" s="41" t="s">
        <v>924</v>
      </c>
      <c r="F152">
        <v>800</v>
      </c>
      <c r="G152" s="42" t="s">
        <v>2450</v>
      </c>
      <c r="H152" s="41" t="s">
        <v>2479</v>
      </c>
      <c r="I152">
        <v>70</v>
      </c>
      <c r="J152" t="s">
        <v>7</v>
      </c>
      <c r="K152"/>
      <c r="L152" s="44">
        <v>618.75</v>
      </c>
      <c r="M152" s="44">
        <v>302.5</v>
      </c>
      <c r="N152" s="44">
        <v>89.38</v>
      </c>
      <c r="O152" s="44">
        <v>41.25</v>
      </c>
      <c r="P152" s="44">
        <v>24.75</v>
      </c>
      <c r="Q152" s="44">
        <v>12.38</v>
      </c>
      <c r="R152" s="8">
        <v>4.95</v>
      </c>
      <c r="S152" s="8">
        <v>2.75</v>
      </c>
      <c r="T152" s="8">
        <v>0</v>
      </c>
      <c r="U152" s="38"/>
      <c r="V152" s="22" t="str">
        <f t="shared" si="9"/>
        <v>grammes</v>
      </c>
      <c r="W152" s="8" cm="1">
        <f t="array" ref="W152">IF(J152="KG", _xlfn.IFS(U152&lt;0.49,(U152*(T152/0.25)),U152&lt;1,(U152*(S152/0.5)),U152&lt;9.99,(U152*(P152/5)),U152&lt;24.99,(U152*(O152/10)),U152&lt;99.99,(U152*(N152/25)),U152&lt;249.99,(U152*(M152/100)),U152&gt;249.99,(U152*(L152/250))), _xlfn.IFS(U152&lt;99,(U152*(T152/50)),U152&lt;249,(U152*(S152/100)),U152&lt;999,(U152*(R152/250)),U152&lt;2499,(U152*(O152/1000)),U152&lt;4999,(U152*(N152/2500)),U152&lt;9999,(U152*(M152/5000)),U152&gt;9999,(U152*(L152/10000))))</f>
        <v>0</v>
      </c>
      <c r="X152" s="7">
        <f t="shared" si="10"/>
        <v>0</v>
      </c>
    </row>
    <row r="153" spans="1:24" x14ac:dyDescent="0.3">
      <c r="A153" s="47" t="s">
        <v>4367</v>
      </c>
      <c r="B153" s="48" t="s">
        <v>8</v>
      </c>
      <c r="C153" s="48" t="s">
        <v>370</v>
      </c>
      <c r="D153" s="47" t="s">
        <v>923</v>
      </c>
      <c r="E153" s="49" t="s">
        <v>4545</v>
      </c>
      <c r="F153" s="47">
        <v>800</v>
      </c>
      <c r="G153" s="50" t="s">
        <v>2450</v>
      </c>
      <c r="H153" s="49" t="s">
        <v>2479</v>
      </c>
      <c r="I153" s="47">
        <v>70</v>
      </c>
      <c r="J153" s="47" t="s">
        <v>7</v>
      </c>
      <c r="K153"/>
      <c r="L153" s="44">
        <v>618.75</v>
      </c>
      <c r="M153" s="44">
        <v>302.5</v>
      </c>
      <c r="N153" s="44">
        <v>89.38</v>
      </c>
      <c r="O153" s="44">
        <v>41.25</v>
      </c>
      <c r="P153" s="44">
        <v>24.75</v>
      </c>
      <c r="Q153" s="44">
        <v>12.38</v>
      </c>
      <c r="R153" s="8">
        <v>4.95</v>
      </c>
      <c r="S153" s="8">
        <v>2.75</v>
      </c>
      <c r="T153" s="8">
        <v>0</v>
      </c>
      <c r="U153" s="38"/>
      <c r="V153" s="22" t="str">
        <f t="shared" si="9"/>
        <v>grammes</v>
      </c>
      <c r="W153" s="8" cm="1">
        <f t="array" ref="W153">IF(J153="KG", _xlfn.IFS(U153&lt;0.49,(U153*(T153/0.25)),U153&lt;1,(U153*(S153/0.5)),U153&lt;9.99,(U153*(P153/5)),U153&lt;24.99,(U153*(O153/10)),U153&lt;99.99,(U153*(N153/25)),U153&lt;249.99,(U153*(M153/100)),U153&gt;249.99,(U153*(L153/250))), _xlfn.IFS(U153&lt;99,(U153*(T153/50)),U153&lt;249,(U153*(S153/100)),U153&lt;999,(U153*(R153/250)),U153&lt;2499,(U153*(O153/1000)),U153&lt;4999,(U153*(N153/2500)),U153&lt;9999,(U153*(M153/5000)),U153&gt;9999,(U153*(L153/10000))))</f>
        <v>0</v>
      </c>
      <c r="X153" s="7">
        <f t="shared" si="10"/>
        <v>0</v>
      </c>
    </row>
    <row r="154" spans="1:24" x14ac:dyDescent="0.3">
      <c r="A154" t="s">
        <v>1671</v>
      </c>
      <c r="B154" s="40" t="s">
        <v>8</v>
      </c>
      <c r="C154" s="40" t="s">
        <v>370</v>
      </c>
      <c r="D154" t="s">
        <v>10</v>
      </c>
      <c r="E154" s="41" t="s">
        <v>849</v>
      </c>
      <c r="F154">
        <v>800</v>
      </c>
      <c r="G154" s="42" t="s">
        <v>2450</v>
      </c>
      <c r="H154" s="41" t="s">
        <v>2479</v>
      </c>
      <c r="I154">
        <v>110</v>
      </c>
      <c r="J154" t="s">
        <v>7</v>
      </c>
      <c r="K154"/>
      <c r="L154" s="44">
        <v>250</v>
      </c>
      <c r="M154" s="44">
        <v>120</v>
      </c>
      <c r="N154" s="44">
        <v>35</v>
      </c>
      <c r="O154" s="44">
        <v>16</v>
      </c>
      <c r="P154" s="44">
        <v>10</v>
      </c>
      <c r="Q154" s="44">
        <v>5</v>
      </c>
      <c r="R154" s="8">
        <v>2</v>
      </c>
      <c r="S154" s="44">
        <v>0</v>
      </c>
      <c r="T154" s="8">
        <v>0</v>
      </c>
      <c r="U154" s="38"/>
      <c r="V154" s="22" t="str">
        <f t="shared" si="9"/>
        <v>grammes</v>
      </c>
      <c r="W154" s="8" cm="1">
        <f t="array" ref="W154">IF(J154="KG", _xlfn.IFS(U154&lt;0.49,(U154*(T154/0.25)),U154&lt;1,(U154*(S154/0.5)),U154&lt;9.99,(U154*(P154/5)),U154&lt;24.99,(U154*(O154/10)),U154&lt;99.99,(U154*(N154/25)),U154&lt;249.99,(U154*(M154/100)),U154&gt;249.99,(U154*(L154/250))), _xlfn.IFS(U154&lt;99,(U154*(T154/50)),U154&lt;249,(U154*(S154/100)),U154&lt;999,(U154*(R154/250)),U154&lt;2499,(U154*(O154/1000)),U154&lt;4999,(U154*(N154/2500)),U154&lt;9999,(U154*(M154/5000)),U154&gt;9999,(U154*(L154/10000))))</f>
        <v>0</v>
      </c>
      <c r="X154" s="7">
        <f t="shared" si="10"/>
        <v>0</v>
      </c>
    </row>
    <row r="155" spans="1:24" x14ac:dyDescent="0.3">
      <c r="A155" t="s">
        <v>1673</v>
      </c>
      <c r="B155" s="40" t="s">
        <v>8</v>
      </c>
      <c r="C155" s="40" t="s">
        <v>1012</v>
      </c>
      <c r="D155" t="s">
        <v>1013</v>
      </c>
      <c r="E155" s="41" t="s">
        <v>1014</v>
      </c>
      <c r="F155">
        <v>800</v>
      </c>
      <c r="G155" s="42" t="s">
        <v>2450</v>
      </c>
      <c r="H155" s="41" t="s">
        <v>2479</v>
      </c>
      <c r="I155">
        <v>100</v>
      </c>
      <c r="J155" t="s">
        <v>7</v>
      </c>
      <c r="K155"/>
      <c r="L155" s="44">
        <v>618.75</v>
      </c>
      <c r="M155" s="44">
        <v>302.5</v>
      </c>
      <c r="N155" s="44">
        <v>89.38</v>
      </c>
      <c r="O155" s="44">
        <v>41.25</v>
      </c>
      <c r="P155" s="44">
        <v>24.75</v>
      </c>
      <c r="Q155" s="44">
        <v>12.38</v>
      </c>
      <c r="R155" s="8">
        <v>4.95</v>
      </c>
      <c r="S155" s="8">
        <v>2.75</v>
      </c>
      <c r="T155" s="8">
        <v>0</v>
      </c>
      <c r="U155" s="38"/>
      <c r="V155" s="22" t="str">
        <f t="shared" si="9"/>
        <v>grammes</v>
      </c>
      <c r="W155" s="8" cm="1">
        <f t="array" ref="W155">IF(J155="KG", _xlfn.IFS(U155&lt;0.49,(U155*(T155/0.25)),U155&lt;1,(U155*(S155/0.5)),U155&lt;9.99,(U155*(P155/5)),U155&lt;24.99,(U155*(O155/10)),U155&lt;99.99,(U155*(N155/25)),U155&lt;249.99,(U155*(M155/100)),U155&gt;249.99,(U155*(L155/250))), _xlfn.IFS(U155&lt;99,(U155*(T155/50)),U155&lt;249,(U155*(S155/100)),U155&lt;999,(U155*(R155/250)),U155&lt;2499,(U155*(O155/1000)),U155&lt;4999,(U155*(N155/2500)),U155&lt;9999,(U155*(M155/5000)),U155&gt;9999,(U155*(L155/10000))))</f>
        <v>0</v>
      </c>
      <c r="X155" s="7">
        <f t="shared" si="10"/>
        <v>0</v>
      </c>
    </row>
    <row r="156" spans="1:24" x14ac:dyDescent="0.3">
      <c r="A156" t="s">
        <v>2832</v>
      </c>
      <c r="B156" s="40" t="s">
        <v>8</v>
      </c>
      <c r="C156" s="40" t="s">
        <v>2833</v>
      </c>
      <c r="D156" t="s">
        <v>2834</v>
      </c>
      <c r="E156" s="41" t="s">
        <v>2835</v>
      </c>
      <c r="F156"/>
      <c r="G156" s="42" t="s">
        <v>2450</v>
      </c>
      <c r="H156" s="41" t="s">
        <v>2836</v>
      </c>
      <c r="I156">
        <v>20</v>
      </c>
      <c r="J156" t="s">
        <v>17</v>
      </c>
      <c r="K156"/>
      <c r="L156" s="44">
        <v>500</v>
      </c>
      <c r="M156" s="44">
        <v>312.5</v>
      </c>
      <c r="N156" s="44">
        <v>181.25</v>
      </c>
      <c r="O156" s="44">
        <v>81.25</v>
      </c>
      <c r="P156" s="8">
        <v>150</v>
      </c>
      <c r="Q156" s="8">
        <v>50</v>
      </c>
      <c r="R156" s="44">
        <v>25</v>
      </c>
      <c r="S156" s="8">
        <v>12.5</v>
      </c>
      <c r="T156" s="8">
        <v>6.25</v>
      </c>
      <c r="U156" s="38"/>
      <c r="V156" s="22" t="str">
        <f t="shared" si="9"/>
        <v>graines</v>
      </c>
      <c r="W156" s="8" cm="1">
        <f t="array" ref="W156">IF(J156="KG", _xlfn.IFS(U156&lt;0.49,(U156*(T156/0.25)),U156&lt;1,(U156*(S156/0.5)),U156&lt;9.99,(U156*(P156/5)),U156&lt;24.99,(U156*(O156/10)),U156&lt;99.99,(U156*(N156/25)),U156&lt;249.99,(U156*(M156/100)),U156&gt;249.99,(U156*(L156/250))), _xlfn.IFS(U156&lt;99,(U156*(T156/50)),U156&lt;249,(U156*(S156/100)),U156&lt;999,(U156*(R156/250)),U156&lt;2499,(U156*(O156/1000)),U156&lt;4999,(U156*(N156/2500)),U156&lt;9999,(U156*(M156/5000)),U156&gt;9999,(U156*(L156/10000))))</f>
        <v>0</v>
      </c>
    </row>
    <row r="157" spans="1:24" x14ac:dyDescent="0.3">
      <c r="A157" t="s">
        <v>1674</v>
      </c>
      <c r="B157" s="40" t="s">
        <v>8</v>
      </c>
      <c r="C157" s="40" t="s">
        <v>9</v>
      </c>
      <c r="D157" t="s">
        <v>10</v>
      </c>
      <c r="E157" s="41" t="s">
        <v>11</v>
      </c>
      <c r="F157">
        <v>700</v>
      </c>
      <c r="G157" s="42" t="s">
        <v>2450</v>
      </c>
      <c r="H157" s="41" t="s">
        <v>2479</v>
      </c>
      <c r="I157">
        <v>130</v>
      </c>
      <c r="J157" t="s">
        <v>7</v>
      </c>
      <c r="K157"/>
      <c r="L157" s="44">
        <v>1920</v>
      </c>
      <c r="M157" s="44">
        <v>960</v>
      </c>
      <c r="N157" s="44">
        <v>278.39999999999998</v>
      </c>
      <c r="O157" s="44">
        <v>124.8</v>
      </c>
      <c r="P157" s="44">
        <v>76.8</v>
      </c>
      <c r="Q157" s="44">
        <v>38.4</v>
      </c>
      <c r="R157" s="45">
        <v>15.36</v>
      </c>
      <c r="S157" s="44">
        <v>9.6</v>
      </c>
      <c r="T157" s="8">
        <v>4.8</v>
      </c>
      <c r="U157" s="38"/>
      <c r="V157" s="22" t="str">
        <f t="shared" si="9"/>
        <v>grammes</v>
      </c>
      <c r="W157" s="8" cm="1">
        <f t="array" ref="W157">IF(J157="KG", _xlfn.IFS(U157&lt;0.49,(U157*(T157/0.25)),U157&lt;1,(U157*(S157/0.5)),U157&lt;9.99,(U157*(P157/5)),U157&lt;24.99,(U157*(O157/10)),U157&lt;99.99,(U157*(N157/25)),U157&lt;249.99,(U157*(M157/100)),U157&gt;249.99,(U157*(L157/250))), _xlfn.IFS(U157&lt;99,(U157*(T157/50)),U157&lt;249,(U157*(S157/100)),U157&lt;999,(U157*(R157/250)),U157&lt;2499,(U157*(O157/1000)),U157&lt;4999,(U157*(N157/2500)),U157&lt;9999,(U157*(M157/5000)),U157&gt;9999,(U157*(L157/10000))))</f>
        <v>0</v>
      </c>
      <c r="X157" s="7">
        <f t="shared" ref="X157:X158" si="11">U157*F157</f>
        <v>0</v>
      </c>
    </row>
    <row r="158" spans="1:24" x14ac:dyDescent="0.3">
      <c r="A158" t="s">
        <v>1675</v>
      </c>
      <c r="B158" s="40" t="s">
        <v>8</v>
      </c>
      <c r="C158" s="40" t="s">
        <v>12</v>
      </c>
      <c r="D158" t="s">
        <v>1423</v>
      </c>
      <c r="E158" s="41" t="s">
        <v>1424</v>
      </c>
      <c r="F158">
        <v>800</v>
      </c>
      <c r="G158" s="42" t="s">
        <v>2450</v>
      </c>
      <c r="H158" s="41" t="s">
        <v>2481</v>
      </c>
      <c r="I158">
        <v>80</v>
      </c>
      <c r="J158" t="s">
        <v>7</v>
      </c>
      <c r="K158"/>
      <c r="L158" s="44">
        <v>150</v>
      </c>
      <c r="M158" s="44">
        <v>72</v>
      </c>
      <c r="N158" s="44">
        <v>21</v>
      </c>
      <c r="O158" s="44">
        <v>9.6</v>
      </c>
      <c r="P158" s="44">
        <v>6</v>
      </c>
      <c r="Q158" s="44">
        <v>3</v>
      </c>
      <c r="R158" s="8">
        <v>0</v>
      </c>
      <c r="S158" s="44">
        <v>0</v>
      </c>
      <c r="T158" s="8">
        <v>0</v>
      </c>
      <c r="U158" s="38"/>
      <c r="V158" s="22" t="str">
        <f t="shared" si="9"/>
        <v>grammes</v>
      </c>
      <c r="W158" s="8" cm="1">
        <f t="array" ref="W158">IF(J158="KG", _xlfn.IFS(U158&lt;0.49,(U158*(T158/0.25)),U158&lt;1,(U158*(S158/0.5)),U158&lt;9.99,(U158*(P158/5)),U158&lt;24.99,(U158*(O158/10)),U158&lt;99.99,(U158*(N158/25)),U158&lt;249.99,(U158*(M158/100)),U158&gt;249.99,(U158*(L158/250))), _xlfn.IFS(U158&lt;99,(U158*(T158/50)),U158&lt;249,(U158*(S158/100)),U158&lt;999,(U158*(R158/250)),U158&lt;2499,(U158*(O158/1000)),U158&lt;4999,(U158*(N158/2500)),U158&lt;9999,(U158*(M158/5000)),U158&gt;9999,(U158*(L158/10000))))</f>
        <v>0</v>
      </c>
      <c r="X158" s="7">
        <f t="shared" si="11"/>
        <v>0</v>
      </c>
    </row>
    <row r="159" spans="1:24" x14ac:dyDescent="0.3">
      <c r="A159" t="s">
        <v>1683</v>
      </c>
      <c r="B159" s="40" t="s">
        <v>8</v>
      </c>
      <c r="C159" s="40" t="s">
        <v>249</v>
      </c>
      <c r="D159" t="s">
        <v>10</v>
      </c>
      <c r="E159" s="41" t="s">
        <v>1554</v>
      </c>
      <c r="F159">
        <v>500</v>
      </c>
      <c r="G159" s="42" t="s">
        <v>2450</v>
      </c>
      <c r="H159" s="41" t="s">
        <v>2481</v>
      </c>
      <c r="I159">
        <v>80</v>
      </c>
      <c r="J159" t="s">
        <v>17</v>
      </c>
      <c r="K159"/>
      <c r="L159" s="44">
        <v>70</v>
      </c>
      <c r="M159" s="44">
        <v>42</v>
      </c>
      <c r="N159" s="44">
        <v>24.5</v>
      </c>
      <c r="O159" s="44">
        <v>11.2</v>
      </c>
      <c r="P159" s="44">
        <v>10.5</v>
      </c>
      <c r="Q159" s="44">
        <v>7</v>
      </c>
      <c r="R159" s="8">
        <v>3.5</v>
      </c>
      <c r="S159" s="44">
        <v>0</v>
      </c>
      <c r="T159" s="8">
        <v>0</v>
      </c>
      <c r="U159" s="38"/>
      <c r="V159" s="22" t="str">
        <f t="shared" si="9"/>
        <v>graines</v>
      </c>
      <c r="W159" s="8" cm="1">
        <f t="array" ref="W159">IF(J159="KG", _xlfn.IFS(U159&lt;0.49,(U159*(T159/0.25)),U159&lt;1,(U159*(S159/0.5)),U159&lt;9.99,(U159*(P159/5)),U159&lt;24.99,(U159*(O159/10)),U159&lt;99.99,(U159*(N159/25)),U159&lt;249.99,(U159*(M159/100)),U159&gt;249.99,(U159*(L159/250))), _xlfn.IFS(U159&lt;99,(U159*(T159/50)),U159&lt;249,(U159*(S159/100)),U159&lt;999,(U159*(R159/250)),U159&lt;2499,(U159*(O159/1000)),U159&lt;4999,(U159*(N159/2500)),U159&lt;9999,(U159*(M159/5000)),U159&gt;9999,(U159*(L159/10000))))</f>
        <v>0</v>
      </c>
    </row>
    <row r="160" spans="1:24" x14ac:dyDescent="0.3">
      <c r="A160" t="s">
        <v>1676</v>
      </c>
      <c r="B160" s="40" t="s">
        <v>8</v>
      </c>
      <c r="C160" s="40" t="s">
        <v>249</v>
      </c>
      <c r="D160" t="s">
        <v>10</v>
      </c>
      <c r="E160" s="41" t="s">
        <v>251</v>
      </c>
      <c r="F160">
        <v>500</v>
      </c>
      <c r="G160" s="42" t="s">
        <v>2450</v>
      </c>
      <c r="H160" s="41" t="s">
        <v>2481</v>
      </c>
      <c r="I160">
        <v>80</v>
      </c>
      <c r="J160" t="s">
        <v>17</v>
      </c>
      <c r="K160"/>
      <c r="L160" s="44">
        <v>70</v>
      </c>
      <c r="M160" s="44">
        <v>42</v>
      </c>
      <c r="N160" s="44">
        <v>24.5</v>
      </c>
      <c r="O160" s="44">
        <v>11.2</v>
      </c>
      <c r="P160" s="44">
        <v>10.5</v>
      </c>
      <c r="Q160" s="44">
        <v>7</v>
      </c>
      <c r="R160" s="8">
        <v>3.5</v>
      </c>
      <c r="S160" s="44">
        <v>0</v>
      </c>
      <c r="T160" s="8">
        <v>0</v>
      </c>
      <c r="U160" s="38"/>
      <c r="V160" s="22" t="str">
        <f t="shared" si="9"/>
        <v>graines</v>
      </c>
      <c r="W160" s="8" cm="1">
        <f t="array" ref="W160">IF(J160="KG", _xlfn.IFS(U160&lt;0.49,(U160*(T160/0.25)),U160&lt;1,(U160*(S160/0.5)),U160&lt;9.99,(U160*(P160/5)),U160&lt;24.99,(U160*(O160/10)),U160&lt;99.99,(U160*(N160/25)),U160&lt;249.99,(U160*(M160/100)),U160&gt;249.99,(U160*(L160/250))), _xlfn.IFS(U160&lt;99,(U160*(T160/50)),U160&lt;249,(U160*(S160/100)),U160&lt;999,(U160*(R160/250)),U160&lt;2499,(U160*(O160/1000)),U160&lt;4999,(U160*(N160/2500)),U160&lt;9999,(U160*(M160/5000)),U160&gt;9999,(U160*(L160/10000))))</f>
        <v>0</v>
      </c>
    </row>
    <row r="161" spans="1:24" x14ac:dyDescent="0.3">
      <c r="A161" t="s">
        <v>1680</v>
      </c>
      <c r="B161" s="40" t="s">
        <v>8</v>
      </c>
      <c r="C161" s="40" t="s">
        <v>249</v>
      </c>
      <c r="D161" t="s">
        <v>10</v>
      </c>
      <c r="E161" s="41" t="s">
        <v>1551</v>
      </c>
      <c r="F161">
        <v>500</v>
      </c>
      <c r="G161" s="42" t="s">
        <v>2450</v>
      </c>
      <c r="H161" s="41" t="s">
        <v>2481</v>
      </c>
      <c r="I161">
        <v>80</v>
      </c>
      <c r="J161" t="s">
        <v>17</v>
      </c>
      <c r="K161"/>
      <c r="L161" s="44">
        <v>70</v>
      </c>
      <c r="M161" s="44">
        <v>42</v>
      </c>
      <c r="N161" s="44">
        <v>24.5</v>
      </c>
      <c r="O161" s="44">
        <v>11.2</v>
      </c>
      <c r="P161" s="44">
        <v>10.5</v>
      </c>
      <c r="Q161" s="44">
        <v>7</v>
      </c>
      <c r="R161" s="8">
        <v>3.5</v>
      </c>
      <c r="S161" s="44">
        <v>0</v>
      </c>
      <c r="T161" s="8">
        <v>0</v>
      </c>
      <c r="U161" s="38"/>
      <c r="V161" s="22" t="str">
        <f t="shared" si="9"/>
        <v>graines</v>
      </c>
      <c r="W161" s="8" cm="1">
        <f t="array" ref="W161">IF(J161="KG", _xlfn.IFS(U161&lt;0.49,(U161*(T161/0.25)),U161&lt;1,(U161*(S161/0.5)),U161&lt;9.99,(U161*(P161/5)),U161&lt;24.99,(U161*(O161/10)),U161&lt;99.99,(U161*(N161/25)),U161&lt;249.99,(U161*(M161/100)),U161&gt;249.99,(U161*(L161/250))), _xlfn.IFS(U161&lt;99,(U161*(T161/50)),U161&lt;249,(U161*(S161/100)),U161&lt;999,(U161*(R161/250)),U161&lt;2499,(U161*(O161/1000)),U161&lt;4999,(U161*(N161/2500)),U161&lt;9999,(U161*(M161/5000)),U161&gt;9999,(U161*(L161/10000))))</f>
        <v>0</v>
      </c>
    </row>
    <row r="162" spans="1:24" x14ac:dyDescent="0.3">
      <c r="A162" t="s">
        <v>1682</v>
      </c>
      <c r="B162" s="40" t="s">
        <v>8</v>
      </c>
      <c r="C162" s="40" t="s">
        <v>249</v>
      </c>
      <c r="D162" t="s">
        <v>10</v>
      </c>
      <c r="E162" s="41" t="s">
        <v>1553</v>
      </c>
      <c r="F162">
        <v>500</v>
      </c>
      <c r="G162" s="42" t="s">
        <v>2450</v>
      </c>
      <c r="H162" s="41" t="s">
        <v>2481</v>
      </c>
      <c r="I162">
        <v>80</v>
      </c>
      <c r="J162" t="s">
        <v>17</v>
      </c>
      <c r="K162"/>
      <c r="L162" s="44">
        <v>70</v>
      </c>
      <c r="M162" s="44">
        <v>42</v>
      </c>
      <c r="N162" s="44">
        <v>24.5</v>
      </c>
      <c r="O162" s="44">
        <v>11.2</v>
      </c>
      <c r="P162" s="44">
        <v>10.5</v>
      </c>
      <c r="Q162" s="44">
        <v>7</v>
      </c>
      <c r="R162" s="8">
        <v>3.5</v>
      </c>
      <c r="S162" s="44">
        <v>0</v>
      </c>
      <c r="T162" s="8">
        <v>0</v>
      </c>
      <c r="U162" s="38"/>
      <c r="V162" s="22" t="str">
        <f t="shared" si="9"/>
        <v>graines</v>
      </c>
      <c r="W162" s="8" cm="1">
        <f t="array" ref="W162">IF(J162="KG", _xlfn.IFS(U162&lt;0.49,(U162*(T162/0.25)),U162&lt;1,(U162*(S162/0.5)),U162&lt;9.99,(U162*(P162/5)),U162&lt;24.99,(U162*(O162/10)),U162&lt;99.99,(U162*(N162/25)),U162&lt;249.99,(U162*(M162/100)),U162&gt;249.99,(U162*(L162/250))), _xlfn.IFS(U162&lt;99,(U162*(T162/50)),U162&lt;249,(U162*(S162/100)),U162&lt;999,(U162*(R162/250)),U162&lt;2499,(U162*(O162/1000)),U162&lt;4999,(U162*(N162/2500)),U162&lt;9999,(U162*(M162/5000)),U162&gt;9999,(U162*(L162/10000))))</f>
        <v>0</v>
      </c>
    </row>
    <row r="163" spans="1:24" x14ac:dyDescent="0.3">
      <c r="A163" t="s">
        <v>1677</v>
      </c>
      <c r="B163" s="40" t="s">
        <v>8</v>
      </c>
      <c r="C163" s="40" t="s">
        <v>249</v>
      </c>
      <c r="D163" t="s">
        <v>10</v>
      </c>
      <c r="E163" s="41" t="s">
        <v>250</v>
      </c>
      <c r="F163">
        <v>500</v>
      </c>
      <c r="G163" s="42" t="s">
        <v>2450</v>
      </c>
      <c r="H163" s="41" t="s">
        <v>2481</v>
      </c>
      <c r="I163">
        <v>80</v>
      </c>
      <c r="J163" t="s">
        <v>17</v>
      </c>
      <c r="K163"/>
      <c r="L163" s="44">
        <v>70</v>
      </c>
      <c r="M163" s="44">
        <v>42</v>
      </c>
      <c r="N163" s="44">
        <v>24.5</v>
      </c>
      <c r="O163" s="44">
        <v>11.2</v>
      </c>
      <c r="P163" s="44">
        <v>10.5</v>
      </c>
      <c r="Q163" s="44">
        <v>7</v>
      </c>
      <c r="R163" s="8">
        <v>3.5</v>
      </c>
      <c r="S163" s="44">
        <v>0</v>
      </c>
      <c r="T163" s="8">
        <v>0</v>
      </c>
      <c r="U163" s="38"/>
      <c r="V163" s="22" t="str">
        <f t="shared" si="9"/>
        <v>graines</v>
      </c>
      <c r="W163" s="8" cm="1">
        <f t="array" ref="W163">IF(J163="KG", _xlfn.IFS(U163&lt;0.49,(U163*(T163/0.25)),U163&lt;1,(U163*(S163/0.5)),U163&lt;9.99,(U163*(P163/5)),U163&lt;24.99,(U163*(O163/10)),U163&lt;99.99,(U163*(N163/25)),U163&lt;249.99,(U163*(M163/100)),U163&gt;249.99,(U163*(L163/250))), _xlfn.IFS(U163&lt;99,(U163*(T163/50)),U163&lt;249,(U163*(S163/100)),U163&lt;999,(U163*(R163/250)),U163&lt;2499,(U163*(O163/1000)),U163&lt;4999,(U163*(N163/2500)),U163&lt;9999,(U163*(M163/5000)),U163&gt;9999,(U163*(L163/10000))))</f>
        <v>0</v>
      </c>
    </row>
    <row r="164" spans="1:24" x14ac:dyDescent="0.3">
      <c r="A164" t="s">
        <v>2539</v>
      </c>
      <c r="B164" s="40" t="s">
        <v>8</v>
      </c>
      <c r="C164" s="40" t="s">
        <v>249</v>
      </c>
      <c r="D164" t="s">
        <v>10</v>
      </c>
      <c r="E164" s="41" t="s">
        <v>1548</v>
      </c>
      <c r="F164">
        <v>500</v>
      </c>
      <c r="G164" s="42" t="s">
        <v>2450</v>
      </c>
      <c r="H164" s="41" t="s">
        <v>2481</v>
      </c>
      <c r="I164">
        <v>80</v>
      </c>
      <c r="J164" t="s">
        <v>17</v>
      </c>
      <c r="K164"/>
      <c r="L164" s="44">
        <v>121.5</v>
      </c>
      <c r="M164" s="44">
        <v>74.25</v>
      </c>
      <c r="N164" s="44">
        <v>43.2</v>
      </c>
      <c r="O164" s="44">
        <v>18.899999999999999</v>
      </c>
      <c r="P164" s="44">
        <v>20.25</v>
      </c>
      <c r="Q164" s="44">
        <v>13.5</v>
      </c>
      <c r="R164" s="44">
        <v>6.75</v>
      </c>
      <c r="S164" s="8">
        <v>2.7</v>
      </c>
      <c r="T164" s="8">
        <v>0</v>
      </c>
      <c r="U164" s="38"/>
      <c r="V164" s="22" t="str">
        <f t="shared" si="9"/>
        <v>graines</v>
      </c>
      <c r="W164" s="8" cm="1">
        <f t="array" ref="W164">IF(J164="KG", _xlfn.IFS(U164&lt;0.49,(U164*(T164/0.25)),U164&lt;1,(U164*(S164/0.5)),U164&lt;9.99,(U164*(P164/5)),U164&lt;24.99,(U164*(O164/10)),U164&lt;99.99,(U164*(N164/25)),U164&lt;249.99,(U164*(M164/100)),U164&gt;249.99,(U164*(L164/250))), _xlfn.IFS(U164&lt;99,(U164*(T164/50)),U164&lt;249,(U164*(S164/100)),U164&lt;999,(U164*(R164/250)),U164&lt;2499,(U164*(O164/1000)),U164&lt;4999,(U164*(N164/2500)),U164&lt;9999,(U164*(M164/5000)),U164&gt;9999,(U164*(L164/10000))))</f>
        <v>0</v>
      </c>
    </row>
    <row r="165" spans="1:24" x14ac:dyDescent="0.3">
      <c r="A165" t="s">
        <v>1679</v>
      </c>
      <c r="B165" s="40" t="s">
        <v>8</v>
      </c>
      <c r="C165" s="40" t="s">
        <v>249</v>
      </c>
      <c r="D165" t="s">
        <v>10</v>
      </c>
      <c r="E165" s="41" t="s">
        <v>1550</v>
      </c>
      <c r="F165">
        <v>500</v>
      </c>
      <c r="G165" s="42" t="s">
        <v>2450</v>
      </c>
      <c r="H165" s="41" t="s">
        <v>2481</v>
      </c>
      <c r="I165">
        <v>80</v>
      </c>
      <c r="J165" t="s">
        <v>17</v>
      </c>
      <c r="K165"/>
      <c r="L165" s="44">
        <v>70</v>
      </c>
      <c r="M165" s="44">
        <v>42</v>
      </c>
      <c r="N165" s="44">
        <v>24.5</v>
      </c>
      <c r="O165" s="44">
        <v>11.2</v>
      </c>
      <c r="P165" s="44">
        <v>10.5</v>
      </c>
      <c r="Q165" s="44">
        <v>7</v>
      </c>
      <c r="R165" s="8">
        <v>3.5</v>
      </c>
      <c r="S165" s="44">
        <v>0</v>
      </c>
      <c r="T165" s="8">
        <v>0</v>
      </c>
      <c r="U165" s="38"/>
      <c r="V165" s="22" t="str">
        <f t="shared" si="9"/>
        <v>graines</v>
      </c>
      <c r="W165" s="8" cm="1">
        <f t="array" ref="W165">IF(J165="KG", _xlfn.IFS(U165&lt;0.49,(U165*(T165/0.25)),U165&lt;1,(U165*(S165/0.5)),U165&lt;9.99,(U165*(P165/5)),U165&lt;24.99,(U165*(O165/10)),U165&lt;99.99,(U165*(N165/25)),U165&lt;249.99,(U165*(M165/100)),U165&gt;249.99,(U165*(L165/250))), _xlfn.IFS(U165&lt;99,(U165*(T165/50)),U165&lt;249,(U165*(S165/100)),U165&lt;999,(U165*(R165/250)),U165&lt;2499,(U165*(O165/1000)),U165&lt;4999,(U165*(N165/2500)),U165&lt;9999,(U165*(M165/5000)),U165&gt;9999,(U165*(L165/10000))))</f>
        <v>0</v>
      </c>
    </row>
    <row r="166" spans="1:24" x14ac:dyDescent="0.3">
      <c r="A166" t="s">
        <v>1678</v>
      </c>
      <c r="B166" s="40" t="s">
        <v>8</v>
      </c>
      <c r="C166" s="40" t="s">
        <v>249</v>
      </c>
      <c r="D166" t="s">
        <v>10</v>
      </c>
      <c r="E166" s="41" t="s">
        <v>1549</v>
      </c>
      <c r="F166">
        <v>500</v>
      </c>
      <c r="G166" s="42" t="s">
        <v>2450</v>
      </c>
      <c r="H166" s="41" t="s">
        <v>2481</v>
      </c>
      <c r="I166">
        <v>80</v>
      </c>
      <c r="J166" t="s">
        <v>17</v>
      </c>
      <c r="K166"/>
      <c r="L166" s="44">
        <v>70</v>
      </c>
      <c r="M166" s="44">
        <v>42</v>
      </c>
      <c r="N166" s="44">
        <v>24.5</v>
      </c>
      <c r="O166" s="44">
        <v>11.2</v>
      </c>
      <c r="P166" s="44">
        <v>10.5</v>
      </c>
      <c r="Q166" s="44">
        <v>7</v>
      </c>
      <c r="R166" s="8">
        <v>3.5</v>
      </c>
      <c r="S166" s="44">
        <v>0</v>
      </c>
      <c r="T166" s="8">
        <v>0</v>
      </c>
      <c r="U166" s="38"/>
      <c r="V166" s="22" t="str">
        <f t="shared" si="9"/>
        <v>graines</v>
      </c>
      <c r="W166" s="8" cm="1">
        <f t="array" ref="W166">IF(J166="KG", _xlfn.IFS(U166&lt;0.49,(U166*(T166/0.25)),U166&lt;1,(U166*(S166/0.5)),U166&lt;9.99,(U166*(P166/5)),U166&lt;24.99,(U166*(O166/10)),U166&lt;99.99,(U166*(N166/25)),U166&lt;249.99,(U166*(M166/100)),U166&gt;249.99,(U166*(L166/250))), _xlfn.IFS(U166&lt;99,(U166*(T166/50)),U166&lt;249,(U166*(S166/100)),U166&lt;999,(U166*(R166/250)),U166&lt;2499,(U166*(O166/1000)),U166&lt;4999,(U166*(N166/2500)),U166&lt;9999,(U166*(M166/5000)),U166&gt;9999,(U166*(L166/10000))))</f>
        <v>0</v>
      </c>
    </row>
    <row r="167" spans="1:24" x14ac:dyDescent="0.3">
      <c r="A167" t="s">
        <v>1681</v>
      </c>
      <c r="B167" s="40" t="s">
        <v>8</v>
      </c>
      <c r="C167" s="40" t="s">
        <v>249</v>
      </c>
      <c r="D167" t="s">
        <v>10</v>
      </c>
      <c r="E167" s="41" t="s">
        <v>1552</v>
      </c>
      <c r="F167">
        <v>500</v>
      </c>
      <c r="G167" s="42" t="s">
        <v>2450</v>
      </c>
      <c r="H167" s="41" t="s">
        <v>2481</v>
      </c>
      <c r="I167">
        <v>80</v>
      </c>
      <c r="J167" t="s">
        <v>17</v>
      </c>
      <c r="K167"/>
      <c r="L167" s="44">
        <v>70</v>
      </c>
      <c r="M167" s="44">
        <v>42</v>
      </c>
      <c r="N167" s="44">
        <v>24.5</v>
      </c>
      <c r="O167" s="44">
        <v>11.2</v>
      </c>
      <c r="P167" s="44">
        <v>10.5</v>
      </c>
      <c r="Q167" s="44">
        <v>7</v>
      </c>
      <c r="R167" s="8">
        <v>3.5</v>
      </c>
      <c r="S167" s="44">
        <v>0</v>
      </c>
      <c r="T167" s="8">
        <v>0</v>
      </c>
      <c r="U167" s="38"/>
      <c r="V167" s="22" t="str">
        <f t="shared" si="9"/>
        <v>graines</v>
      </c>
      <c r="W167" s="8" cm="1">
        <f t="array" ref="W167">IF(J167="KG", _xlfn.IFS(U167&lt;0.49,(U167*(T167/0.25)),U167&lt;1,(U167*(S167/0.5)),U167&lt;9.99,(U167*(P167/5)),U167&lt;24.99,(U167*(O167/10)),U167&lt;99.99,(U167*(N167/25)),U167&lt;249.99,(U167*(M167/100)),U167&gt;249.99,(U167*(L167/250))), _xlfn.IFS(U167&lt;99,(U167*(T167/50)),U167&lt;249,(U167*(S167/100)),U167&lt;999,(U167*(R167/250)),U167&lt;2499,(U167*(O167/1000)),U167&lt;4999,(U167*(N167/2500)),U167&lt;9999,(U167*(M167/5000)),U167&gt;9999,(U167*(L167/10000))))</f>
        <v>0</v>
      </c>
    </row>
    <row r="168" spans="1:24" x14ac:dyDescent="0.3">
      <c r="A168" s="47" t="s">
        <v>3603</v>
      </c>
      <c r="B168" s="48" t="s">
        <v>3604</v>
      </c>
      <c r="C168" s="48" t="s">
        <v>3605</v>
      </c>
      <c r="D168" s="47" t="s">
        <v>3604</v>
      </c>
      <c r="E168" s="49" t="s">
        <v>3606</v>
      </c>
      <c r="F168" s="47"/>
      <c r="G168" s="50" t="s">
        <v>2451</v>
      </c>
      <c r="H168" s="49" t="s">
        <v>3607</v>
      </c>
      <c r="I168" s="47">
        <v>20</v>
      </c>
      <c r="J168" s="47" t="s">
        <v>17</v>
      </c>
      <c r="K168"/>
      <c r="L168" s="44">
        <v>135</v>
      </c>
      <c r="M168" s="44">
        <v>82.5</v>
      </c>
      <c r="N168" s="44">
        <v>48</v>
      </c>
      <c r="O168" s="44">
        <v>21</v>
      </c>
      <c r="P168" s="44">
        <v>22.5</v>
      </c>
      <c r="Q168" s="44">
        <v>15</v>
      </c>
      <c r="R168" s="44">
        <v>7.5</v>
      </c>
      <c r="S168" s="8">
        <v>3</v>
      </c>
      <c r="T168" s="8">
        <v>0</v>
      </c>
      <c r="U168" s="38"/>
      <c r="V168" s="22" t="str">
        <f t="shared" si="9"/>
        <v>graines</v>
      </c>
      <c r="W168" s="8" cm="1">
        <f t="array" ref="W168">IF(J168="KG", _xlfn.IFS(U168&lt;0.49,(U168*(T168/0.25)),U168&lt;1,(U168*(S168/0.5)),U168&lt;9.99,(U168*(P168/5)),U168&lt;24.99,(U168*(O168/10)),U168&lt;99.99,(U168*(N168/25)),U168&lt;249.99,(U168*(M168/100)),U168&gt;249.99,(U168*(L168/250))), _xlfn.IFS(U168&lt;99,(U168*(T168/50)),U168&lt;249,(U168*(S168/100)),U168&lt;999,(U168*(R168/250)),U168&lt;2499,(U168*(O168/1000)),U168&lt;4999,(U168*(N168/2500)),U168&lt;9999,(U168*(M168/5000)),U168&gt;9999,(U168*(L168/10000))))</f>
        <v>0</v>
      </c>
    </row>
    <row r="169" spans="1:24" x14ac:dyDescent="0.3">
      <c r="A169" s="47" t="s">
        <v>3608</v>
      </c>
      <c r="B169" s="48" t="s">
        <v>3604</v>
      </c>
      <c r="C169" s="48" t="s">
        <v>480</v>
      </c>
      <c r="D169" s="47" t="s">
        <v>3604</v>
      </c>
      <c r="E169" s="49" t="s">
        <v>3609</v>
      </c>
      <c r="F169" s="47"/>
      <c r="G169" s="50" t="s">
        <v>2450</v>
      </c>
      <c r="H169" s="49" t="s">
        <v>3607</v>
      </c>
      <c r="I169" s="47">
        <v>20</v>
      </c>
      <c r="J169" s="47" t="s">
        <v>17</v>
      </c>
      <c r="K169"/>
      <c r="L169" s="44">
        <v>144</v>
      </c>
      <c r="M169" s="44">
        <v>88</v>
      </c>
      <c r="N169" s="44">
        <v>51.2</v>
      </c>
      <c r="O169" s="44">
        <v>22.4</v>
      </c>
      <c r="P169" s="44">
        <v>24</v>
      </c>
      <c r="Q169" s="44">
        <v>16</v>
      </c>
      <c r="R169" s="44">
        <v>8</v>
      </c>
      <c r="S169" s="8">
        <v>3.2</v>
      </c>
      <c r="T169" s="8">
        <v>0</v>
      </c>
      <c r="U169" s="38"/>
      <c r="V169" s="22" t="str">
        <f t="shared" si="9"/>
        <v>graines</v>
      </c>
      <c r="W169" s="8" cm="1">
        <f t="array" ref="W169">IF(J169="KG", _xlfn.IFS(U169&lt;0.49,(U169*(T169/0.25)),U169&lt;1,(U169*(S169/0.5)),U169&lt;9.99,(U169*(P169/5)),U169&lt;24.99,(U169*(O169/10)),U169&lt;99.99,(U169*(N169/25)),U169&lt;249.99,(U169*(M169/100)),U169&gt;249.99,(U169*(L169/250))), _xlfn.IFS(U169&lt;99,(U169*(T169/50)),U169&lt;249,(U169*(S169/100)),U169&lt;999,(U169*(R169/250)),U169&lt;2499,(U169*(O169/1000)),U169&lt;4999,(U169*(N169/2500)),U169&lt;9999,(U169*(M169/5000)),U169&gt;9999,(U169*(L169/10000))))</f>
        <v>0</v>
      </c>
    </row>
    <row r="170" spans="1:24" x14ac:dyDescent="0.3">
      <c r="A170" s="47" t="s">
        <v>4355</v>
      </c>
      <c r="B170" s="48" t="s">
        <v>3604</v>
      </c>
      <c r="C170" s="48" t="s">
        <v>480</v>
      </c>
      <c r="D170" s="47" t="s">
        <v>3604</v>
      </c>
      <c r="E170" s="49" t="s">
        <v>3610</v>
      </c>
      <c r="F170" s="47"/>
      <c r="G170" s="50" t="s">
        <v>2451</v>
      </c>
      <c r="H170" s="49" t="s">
        <v>3607</v>
      </c>
      <c r="I170" s="47">
        <v>25</v>
      </c>
      <c r="J170" s="47" t="s">
        <v>17</v>
      </c>
      <c r="K170"/>
      <c r="L170" s="44">
        <v>144</v>
      </c>
      <c r="M170" s="44">
        <v>88</v>
      </c>
      <c r="N170" s="44">
        <v>51.2</v>
      </c>
      <c r="O170" s="44">
        <v>22.4</v>
      </c>
      <c r="P170" s="44">
        <v>24</v>
      </c>
      <c r="Q170" s="44">
        <v>16</v>
      </c>
      <c r="R170" s="44">
        <v>8</v>
      </c>
      <c r="S170" s="8">
        <v>3.2</v>
      </c>
      <c r="T170" s="8">
        <v>0</v>
      </c>
      <c r="U170" s="38"/>
      <c r="V170" s="22" t="str">
        <f t="shared" si="9"/>
        <v>graines</v>
      </c>
      <c r="W170" s="8" cm="1">
        <f t="array" ref="W170">IF(J170="KG", _xlfn.IFS(U170&lt;0.49,(U170*(T170/0.25)),U170&lt;1,(U170*(S170/0.5)),U170&lt;9.99,(U170*(P170/5)),U170&lt;24.99,(U170*(O170/10)),U170&lt;99.99,(U170*(N170/25)),U170&lt;249.99,(U170*(M170/100)),U170&gt;249.99,(U170*(L170/250))), _xlfn.IFS(U170&lt;99,(U170*(T170/50)),U170&lt;249,(U170*(S170/100)),U170&lt;999,(U170*(R170/250)),U170&lt;2499,(U170*(O170/1000)),U170&lt;4999,(U170*(N170/2500)),U170&lt;9999,(U170*(M170/5000)),U170&gt;9999,(U170*(L170/10000))))</f>
        <v>0</v>
      </c>
    </row>
    <row r="171" spans="1:24" x14ac:dyDescent="0.3">
      <c r="A171" s="47" t="s">
        <v>3611</v>
      </c>
      <c r="B171" s="48" t="s">
        <v>3604</v>
      </c>
      <c r="C171" s="48" t="s">
        <v>480</v>
      </c>
      <c r="D171" s="47" t="s">
        <v>3604</v>
      </c>
      <c r="E171" s="49" t="s">
        <v>3612</v>
      </c>
      <c r="F171" s="47">
        <v>4800</v>
      </c>
      <c r="G171" s="50" t="s">
        <v>2450</v>
      </c>
      <c r="H171" s="49" t="s">
        <v>3420</v>
      </c>
      <c r="I171" s="47">
        <v>20</v>
      </c>
      <c r="J171" s="47" t="s">
        <v>7</v>
      </c>
      <c r="K171"/>
      <c r="L171" s="44">
        <v>250</v>
      </c>
      <c r="M171" s="44">
        <v>120</v>
      </c>
      <c r="N171" s="44">
        <v>35</v>
      </c>
      <c r="O171" s="44">
        <v>16</v>
      </c>
      <c r="P171" s="44">
        <v>10</v>
      </c>
      <c r="Q171" s="44">
        <v>5</v>
      </c>
      <c r="R171" s="8">
        <v>2</v>
      </c>
      <c r="S171" s="44">
        <v>0</v>
      </c>
      <c r="T171" s="8">
        <v>0</v>
      </c>
      <c r="U171" s="38"/>
      <c r="V171" s="22" t="str">
        <f t="shared" si="9"/>
        <v>grammes</v>
      </c>
      <c r="W171" s="8" cm="1">
        <f t="array" ref="W171">IF(J171="KG", _xlfn.IFS(U171&lt;0.49,(U171*(T171/0.25)),U171&lt;1,(U171*(S171/0.5)),U171&lt;9.99,(U171*(P171/5)),U171&lt;24.99,(U171*(O171/10)),U171&lt;99.99,(U171*(N171/25)),U171&lt;249.99,(U171*(M171/100)),U171&gt;249.99,(U171*(L171/250))), _xlfn.IFS(U171&lt;99,(U171*(T171/50)),U171&lt;249,(U171*(S171/100)),U171&lt;999,(U171*(R171/250)),U171&lt;2499,(U171*(O171/1000)),U171&lt;4999,(U171*(N171/2500)),U171&lt;9999,(U171*(M171/5000)),U171&gt;9999,(U171*(L171/10000))))</f>
        <v>0</v>
      </c>
      <c r="X171" s="7">
        <f t="shared" ref="X171:X172" si="12">U171*F171</f>
        <v>0</v>
      </c>
    </row>
    <row r="172" spans="1:24" x14ac:dyDescent="0.3">
      <c r="A172" t="s">
        <v>2837</v>
      </c>
      <c r="B172" s="40" t="s">
        <v>2838</v>
      </c>
      <c r="C172" s="40" t="s">
        <v>2839</v>
      </c>
      <c r="D172" t="s">
        <v>2840</v>
      </c>
      <c r="E172" s="41" t="s">
        <v>2841</v>
      </c>
      <c r="F172">
        <v>150</v>
      </c>
      <c r="G172" s="42" t="s">
        <v>2450</v>
      </c>
      <c r="H172" s="41" t="s">
        <v>1401</v>
      </c>
      <c r="I172">
        <v>150</v>
      </c>
      <c r="J172" t="s">
        <v>7</v>
      </c>
      <c r="K172"/>
      <c r="L172" s="44">
        <v>187.5</v>
      </c>
      <c r="M172" s="44">
        <v>90</v>
      </c>
      <c r="N172" s="44">
        <v>26.25</v>
      </c>
      <c r="O172" s="44">
        <v>12</v>
      </c>
      <c r="P172" s="44">
        <v>7.5</v>
      </c>
      <c r="Q172" s="44">
        <v>3.75</v>
      </c>
      <c r="R172" s="8">
        <v>0</v>
      </c>
      <c r="S172" s="44">
        <v>0</v>
      </c>
      <c r="T172" s="8">
        <v>0</v>
      </c>
      <c r="U172" s="38"/>
      <c r="V172" s="22" t="str">
        <f t="shared" si="9"/>
        <v>grammes</v>
      </c>
      <c r="W172" s="8" cm="1">
        <f t="array" ref="W172">IF(J172="KG", _xlfn.IFS(U172&lt;0.49,(U172*(T172/0.25)),U172&lt;1,(U172*(S172/0.5)),U172&lt;9.99,(U172*(P172/5)),U172&lt;24.99,(U172*(O172/10)),U172&lt;99.99,(U172*(N172/25)),U172&lt;249.99,(U172*(M172/100)),U172&gt;249.99,(U172*(L172/250))), _xlfn.IFS(U172&lt;99,(U172*(T172/50)),U172&lt;249,(U172*(S172/100)),U172&lt;999,(U172*(R172/250)),U172&lt;2499,(U172*(O172/1000)),U172&lt;4999,(U172*(N172/2500)),U172&lt;9999,(U172*(M172/5000)),U172&gt;9999,(U172*(L172/10000))))</f>
        <v>0</v>
      </c>
      <c r="X172" s="7">
        <f t="shared" si="12"/>
        <v>0</v>
      </c>
    </row>
    <row r="173" spans="1:24" x14ac:dyDescent="0.3">
      <c r="A173" t="s">
        <v>2842</v>
      </c>
      <c r="B173" s="40" t="s">
        <v>2843</v>
      </c>
      <c r="C173" s="40" t="s">
        <v>185</v>
      </c>
      <c r="D173" t="s">
        <v>2844</v>
      </c>
      <c r="E173" s="41" t="s">
        <v>2845</v>
      </c>
      <c r="F173"/>
      <c r="G173" s="42" t="s">
        <v>2450</v>
      </c>
      <c r="H173" s="41" t="s">
        <v>2490</v>
      </c>
      <c r="I173">
        <v>30</v>
      </c>
      <c r="J173" t="s">
        <v>17</v>
      </c>
      <c r="K173"/>
      <c r="L173" s="44">
        <v>176</v>
      </c>
      <c r="M173" s="44">
        <v>110</v>
      </c>
      <c r="N173" s="44">
        <v>63.8</v>
      </c>
      <c r="O173" s="44">
        <v>28.6</v>
      </c>
      <c r="P173" s="8">
        <v>52.8</v>
      </c>
      <c r="Q173" s="8">
        <v>17.600000000000001</v>
      </c>
      <c r="R173" s="44">
        <v>8.8000000000000007</v>
      </c>
      <c r="S173" s="8">
        <v>4.4000000000000004</v>
      </c>
      <c r="T173" s="8">
        <v>2.2000000000000002</v>
      </c>
      <c r="U173" s="38"/>
      <c r="V173" s="22" t="str">
        <f t="shared" si="9"/>
        <v>graines</v>
      </c>
      <c r="W173" s="8" cm="1">
        <f t="array" ref="W173">IF(J173="KG", _xlfn.IFS(U173&lt;0.49,(U173*(T173/0.25)),U173&lt;1,(U173*(S173/0.5)),U173&lt;9.99,(U173*(P173/5)),U173&lt;24.99,(U173*(O173/10)),U173&lt;99.99,(U173*(N173/25)),U173&lt;249.99,(U173*(M173/100)),U173&gt;249.99,(U173*(L173/250))), _xlfn.IFS(U173&lt;99,(U173*(T173/50)),U173&lt;249,(U173*(S173/100)),U173&lt;999,(U173*(R173/250)),U173&lt;2499,(U173*(O173/1000)),U173&lt;4999,(U173*(N173/2500)),U173&lt;9999,(U173*(M173/5000)),U173&gt;9999,(U173*(L173/10000))))</f>
        <v>0</v>
      </c>
    </row>
    <row r="174" spans="1:24" x14ac:dyDescent="0.3">
      <c r="A174" t="s">
        <v>1684</v>
      </c>
      <c r="B174" s="40" t="s">
        <v>615</v>
      </c>
      <c r="C174" s="40" t="s">
        <v>616</v>
      </c>
      <c r="D174" t="s">
        <v>615</v>
      </c>
      <c r="E174" s="41" t="s">
        <v>616</v>
      </c>
      <c r="F174">
        <v>270</v>
      </c>
      <c r="G174" s="42" t="s">
        <v>2438</v>
      </c>
      <c r="H174" s="41" t="s">
        <v>2479</v>
      </c>
      <c r="I174">
        <v>50</v>
      </c>
      <c r="J174" t="s">
        <v>7</v>
      </c>
      <c r="K174"/>
      <c r="L174" s="44">
        <v>375</v>
      </c>
      <c r="M174" s="44">
        <v>180</v>
      </c>
      <c r="N174" s="44">
        <v>52.5</v>
      </c>
      <c r="O174" s="44">
        <v>24</v>
      </c>
      <c r="P174" s="44">
        <v>15</v>
      </c>
      <c r="Q174" s="44">
        <v>7.5</v>
      </c>
      <c r="R174" s="8">
        <v>3</v>
      </c>
      <c r="S174" s="44">
        <v>0</v>
      </c>
      <c r="T174" s="8">
        <v>0</v>
      </c>
      <c r="U174" s="38"/>
      <c r="V174" s="22" t="str">
        <f t="shared" si="9"/>
        <v>grammes</v>
      </c>
      <c r="W174" s="8" cm="1">
        <f t="array" ref="W174">IF(J174="KG", _xlfn.IFS(U174&lt;0.49,(U174*(T174/0.25)),U174&lt;1,(U174*(S174/0.5)),U174&lt;9.99,(U174*(P174/5)),U174&lt;24.99,(U174*(O174/10)),U174&lt;99.99,(U174*(N174/25)),U174&lt;249.99,(U174*(M174/100)),U174&gt;249.99,(U174*(L174/250))), _xlfn.IFS(U174&lt;99,(U174*(T174/50)),U174&lt;249,(U174*(S174/100)),U174&lt;999,(U174*(R174/250)),U174&lt;2499,(U174*(O174/1000)),U174&lt;4999,(U174*(N174/2500)),U174&lt;9999,(U174*(M174/5000)),U174&gt;9999,(U174*(L174/10000))))</f>
        <v>0</v>
      </c>
      <c r="X174" s="7">
        <f>U174*F174</f>
        <v>0</v>
      </c>
    </row>
    <row r="175" spans="1:24" x14ac:dyDescent="0.3">
      <c r="A175" s="47" t="s">
        <v>4368</v>
      </c>
      <c r="B175" s="48" t="s">
        <v>1015</v>
      </c>
      <c r="C175" s="48" t="s">
        <v>509</v>
      </c>
      <c r="D175" s="47" t="s">
        <v>1016</v>
      </c>
      <c r="E175" s="49" t="s">
        <v>4546</v>
      </c>
      <c r="F175" s="47"/>
      <c r="G175" s="50" t="s">
        <v>2450</v>
      </c>
      <c r="H175" s="49" t="s">
        <v>4779</v>
      </c>
      <c r="I175" s="47">
        <v>20</v>
      </c>
      <c r="J175" s="47" t="s">
        <v>17</v>
      </c>
      <c r="K175"/>
      <c r="L175" s="44">
        <v>160</v>
      </c>
      <c r="M175" s="44">
        <v>100</v>
      </c>
      <c r="N175" s="44">
        <v>58</v>
      </c>
      <c r="O175" s="44">
        <v>26</v>
      </c>
      <c r="P175" s="8">
        <v>48</v>
      </c>
      <c r="Q175" s="8">
        <v>16</v>
      </c>
      <c r="R175" s="44">
        <v>8</v>
      </c>
      <c r="S175" s="8">
        <v>4</v>
      </c>
      <c r="T175" s="8">
        <v>2</v>
      </c>
      <c r="U175" s="38"/>
      <c r="V175" s="22" t="str">
        <f t="shared" si="9"/>
        <v>graines</v>
      </c>
      <c r="W175" s="8" cm="1">
        <f t="array" ref="W175">IF(J175="KG", _xlfn.IFS(U175&lt;0.49,(U175*(T175/0.25)),U175&lt;1,(U175*(S175/0.5)),U175&lt;9.99,(U175*(P175/5)),U175&lt;24.99,(U175*(O175/10)),U175&lt;99.99,(U175*(N175/25)),U175&lt;249.99,(U175*(M175/100)),U175&gt;249.99,(U175*(L175/250))), _xlfn.IFS(U175&lt;99,(U175*(T175/50)),U175&lt;249,(U175*(S175/100)),U175&lt;999,(U175*(R175/250)),U175&lt;2499,(U175*(O175/1000)),U175&lt;4999,(U175*(N175/2500)),U175&lt;9999,(U175*(M175/5000)),U175&gt;9999,(U175*(L175/10000))))</f>
        <v>0</v>
      </c>
    </row>
    <row r="176" spans="1:24" x14ac:dyDescent="0.3">
      <c r="A176" s="47" t="s">
        <v>4369</v>
      </c>
      <c r="B176" s="48" t="s">
        <v>1015</v>
      </c>
      <c r="C176" s="48" t="s">
        <v>509</v>
      </c>
      <c r="D176" s="47" t="s">
        <v>1016</v>
      </c>
      <c r="E176" s="49" t="s">
        <v>4547</v>
      </c>
      <c r="F176" s="47"/>
      <c r="G176" s="50" t="s">
        <v>2450</v>
      </c>
      <c r="H176" s="49" t="s">
        <v>4779</v>
      </c>
      <c r="I176" s="47">
        <v>20</v>
      </c>
      <c r="J176" s="47" t="s">
        <v>17</v>
      </c>
      <c r="K176"/>
      <c r="L176" s="44">
        <v>160</v>
      </c>
      <c r="M176" s="44">
        <v>100</v>
      </c>
      <c r="N176" s="44">
        <v>58</v>
      </c>
      <c r="O176" s="44">
        <v>26</v>
      </c>
      <c r="P176" s="8">
        <v>48</v>
      </c>
      <c r="Q176" s="8">
        <v>16</v>
      </c>
      <c r="R176" s="44">
        <v>8</v>
      </c>
      <c r="S176" s="8">
        <v>4</v>
      </c>
      <c r="T176" s="8">
        <v>2</v>
      </c>
      <c r="U176" s="38"/>
      <c r="V176" s="22" t="str">
        <f t="shared" si="9"/>
        <v>graines</v>
      </c>
      <c r="W176" s="8" cm="1">
        <f t="array" ref="W176">IF(J176="KG", _xlfn.IFS(U176&lt;0.49,(U176*(T176/0.25)),U176&lt;1,(U176*(S176/0.5)),U176&lt;9.99,(U176*(P176/5)),U176&lt;24.99,(U176*(O176/10)),U176&lt;99.99,(U176*(N176/25)),U176&lt;249.99,(U176*(M176/100)),U176&gt;249.99,(U176*(L176/250))), _xlfn.IFS(U176&lt;99,(U176*(T176/50)),U176&lt;249,(U176*(S176/100)),U176&lt;999,(U176*(R176/250)),U176&lt;2499,(U176*(O176/1000)),U176&lt;4999,(U176*(N176/2500)),U176&lt;9999,(U176*(M176/5000)),U176&gt;9999,(U176*(L176/10000))))</f>
        <v>0</v>
      </c>
    </row>
    <row r="177" spans="1:24" x14ac:dyDescent="0.3">
      <c r="A177" t="s">
        <v>1685</v>
      </c>
      <c r="B177" s="40" t="s">
        <v>1015</v>
      </c>
      <c r="C177" s="40" t="s">
        <v>509</v>
      </c>
      <c r="D177" t="s">
        <v>1016</v>
      </c>
      <c r="E177" s="41" t="s">
        <v>2846</v>
      </c>
      <c r="F177">
        <v>1500</v>
      </c>
      <c r="G177" s="42" t="s">
        <v>2450</v>
      </c>
      <c r="H177" s="41" t="s">
        <v>2490</v>
      </c>
      <c r="I177">
        <v>20</v>
      </c>
      <c r="J177" t="s">
        <v>17</v>
      </c>
      <c r="K177"/>
      <c r="L177" s="44">
        <v>60</v>
      </c>
      <c r="M177" s="44">
        <v>36</v>
      </c>
      <c r="N177" s="44">
        <v>21</v>
      </c>
      <c r="O177" s="44">
        <v>9.6</v>
      </c>
      <c r="P177" s="44">
        <v>9</v>
      </c>
      <c r="Q177" s="44">
        <v>6</v>
      </c>
      <c r="R177" s="8">
        <v>3</v>
      </c>
      <c r="S177" s="44">
        <v>0</v>
      </c>
      <c r="T177" s="8">
        <v>0</v>
      </c>
      <c r="U177" s="38"/>
      <c r="V177" s="22" t="str">
        <f t="shared" si="9"/>
        <v>graines</v>
      </c>
      <c r="W177" s="8" cm="1">
        <f t="array" ref="W177">IF(J177="KG", _xlfn.IFS(U177&lt;0.49,(U177*(T177/0.25)),U177&lt;1,(U177*(S177/0.5)),U177&lt;9.99,(U177*(P177/5)),U177&lt;24.99,(U177*(O177/10)),U177&lt;99.99,(U177*(N177/25)),U177&lt;249.99,(U177*(M177/100)),U177&gt;249.99,(U177*(L177/250))), _xlfn.IFS(U177&lt;99,(U177*(T177/50)),U177&lt;249,(U177*(S177/100)),U177&lt;999,(U177*(R177/250)),U177&lt;2499,(U177*(O177/1000)),U177&lt;4999,(U177*(N177/2500)),U177&lt;9999,(U177*(M177/5000)),U177&gt;9999,(U177*(L177/10000))))</f>
        <v>0</v>
      </c>
    </row>
    <row r="178" spans="1:24" x14ac:dyDescent="0.3">
      <c r="A178" t="s">
        <v>2847</v>
      </c>
      <c r="B178" s="40" t="s">
        <v>1015</v>
      </c>
      <c r="C178" s="40" t="s">
        <v>2848</v>
      </c>
      <c r="D178" t="s">
        <v>1015</v>
      </c>
      <c r="E178" s="41" t="s">
        <v>2849</v>
      </c>
      <c r="F178">
        <v>1400</v>
      </c>
      <c r="G178" s="42" t="s">
        <v>2451</v>
      </c>
      <c r="H178" s="41" t="s">
        <v>2479</v>
      </c>
      <c r="I178">
        <v>50</v>
      </c>
      <c r="J178" t="s">
        <v>7</v>
      </c>
      <c r="K178"/>
      <c r="L178" s="44">
        <v>495</v>
      </c>
      <c r="M178" s="44">
        <v>242</v>
      </c>
      <c r="N178" s="44">
        <v>71.5</v>
      </c>
      <c r="O178" s="44">
        <v>33</v>
      </c>
      <c r="P178" s="44">
        <v>19.8</v>
      </c>
      <c r="Q178" s="44">
        <v>9.9</v>
      </c>
      <c r="R178" s="8">
        <v>3.96</v>
      </c>
      <c r="S178" s="8">
        <v>2.2000000000000002</v>
      </c>
      <c r="T178" s="8">
        <v>0</v>
      </c>
      <c r="U178" s="38"/>
      <c r="V178" s="22" t="str">
        <f t="shared" si="9"/>
        <v>grammes</v>
      </c>
      <c r="W178" s="8" cm="1">
        <f t="array" ref="W178">IF(J178="KG", _xlfn.IFS(U178&lt;0.49,(U178*(T178/0.25)),U178&lt;1,(U178*(S178/0.5)),U178&lt;9.99,(U178*(P178/5)),U178&lt;24.99,(U178*(O178/10)),U178&lt;99.99,(U178*(N178/25)),U178&lt;249.99,(U178*(M178/100)),U178&gt;249.99,(U178*(L178/250))), _xlfn.IFS(U178&lt;99,(U178*(T178/50)),U178&lt;249,(U178*(S178/100)),U178&lt;999,(U178*(R178/250)),U178&lt;2499,(U178*(O178/1000)),U178&lt;4999,(U178*(N178/2500)),U178&lt;9999,(U178*(M178/5000)),U178&gt;9999,(U178*(L178/10000))))</f>
        <v>0</v>
      </c>
      <c r="X178" s="7">
        <f t="shared" ref="X178:X179" si="13">U178*F178</f>
        <v>0</v>
      </c>
    </row>
    <row r="179" spans="1:24" x14ac:dyDescent="0.3">
      <c r="A179" t="s">
        <v>1686</v>
      </c>
      <c r="B179" s="40" t="s">
        <v>1430</v>
      </c>
      <c r="C179" s="40" t="s">
        <v>185</v>
      </c>
      <c r="D179" t="s">
        <v>1430</v>
      </c>
      <c r="E179" s="41" t="s">
        <v>185</v>
      </c>
      <c r="F179">
        <v>750</v>
      </c>
      <c r="G179" s="42" t="s">
        <v>2450</v>
      </c>
      <c r="H179" s="41" t="s">
        <v>2479</v>
      </c>
      <c r="I179">
        <v>40</v>
      </c>
      <c r="J179" t="s">
        <v>7</v>
      </c>
      <c r="K179"/>
      <c r="L179" s="44">
        <v>2880</v>
      </c>
      <c r="M179" s="44">
        <v>1440</v>
      </c>
      <c r="N179" s="44">
        <v>417.6</v>
      </c>
      <c r="O179" s="44">
        <v>187.2</v>
      </c>
      <c r="P179" s="44">
        <v>115.2</v>
      </c>
      <c r="Q179" s="44">
        <v>57.6</v>
      </c>
      <c r="R179" s="45">
        <v>23.04</v>
      </c>
      <c r="S179" s="44">
        <v>14.4</v>
      </c>
      <c r="T179" s="8">
        <v>7.2</v>
      </c>
      <c r="U179" s="38"/>
      <c r="V179" s="22" t="str">
        <f t="shared" si="9"/>
        <v>grammes</v>
      </c>
      <c r="W179" s="8" cm="1">
        <f t="array" ref="W179">IF(J179="KG", _xlfn.IFS(U179&lt;0.49,(U179*(T179/0.25)),U179&lt;1,(U179*(S179/0.5)),U179&lt;9.99,(U179*(P179/5)),U179&lt;24.99,(U179*(O179/10)),U179&lt;99.99,(U179*(N179/25)),U179&lt;249.99,(U179*(M179/100)),U179&gt;249.99,(U179*(L179/250))), _xlfn.IFS(U179&lt;99,(U179*(T179/50)),U179&lt;249,(U179*(S179/100)),U179&lt;999,(U179*(R179/250)),U179&lt;2499,(U179*(O179/1000)),U179&lt;4999,(U179*(N179/2500)),U179&lt;9999,(U179*(M179/5000)),U179&gt;9999,(U179*(L179/10000))))</f>
        <v>0</v>
      </c>
      <c r="X179" s="7">
        <f t="shared" si="13"/>
        <v>0</v>
      </c>
    </row>
    <row r="180" spans="1:24" x14ac:dyDescent="0.3">
      <c r="A180" t="s">
        <v>1687</v>
      </c>
      <c r="B180" s="40" t="s">
        <v>13</v>
      </c>
      <c r="C180" s="40" t="s">
        <v>14</v>
      </c>
      <c r="D180" t="s">
        <v>15</v>
      </c>
      <c r="E180" s="41" t="s">
        <v>16</v>
      </c>
      <c r="F180">
        <v>2900</v>
      </c>
      <c r="G180" s="42" t="s">
        <v>2438</v>
      </c>
      <c r="H180" s="41" t="s">
        <v>2491</v>
      </c>
      <c r="I180">
        <v>180</v>
      </c>
      <c r="J180" t="s">
        <v>17</v>
      </c>
      <c r="K180"/>
      <c r="L180" s="44">
        <v>247.5</v>
      </c>
      <c r="M180" s="44">
        <v>151.25</v>
      </c>
      <c r="N180" s="44">
        <v>88</v>
      </c>
      <c r="O180" s="44">
        <v>38.5</v>
      </c>
      <c r="P180" s="44">
        <v>41.25</v>
      </c>
      <c r="Q180" s="44">
        <v>27.5</v>
      </c>
      <c r="R180" s="44">
        <v>13.75</v>
      </c>
      <c r="S180" s="8">
        <v>5.5</v>
      </c>
      <c r="T180" s="8">
        <v>0</v>
      </c>
      <c r="U180" s="38"/>
      <c r="V180" s="22" t="str">
        <f t="shared" si="9"/>
        <v>graines</v>
      </c>
      <c r="W180" s="8" cm="1">
        <f t="array" ref="W180">IF(J180="KG", _xlfn.IFS(U180&lt;0.49,(U180*(T180/0.25)),U180&lt;1,(U180*(S180/0.5)),U180&lt;9.99,(U180*(P180/5)),U180&lt;24.99,(U180*(O180/10)),U180&lt;99.99,(U180*(N180/25)),U180&lt;249.99,(U180*(M180/100)),U180&gt;249.99,(U180*(L180/250))), _xlfn.IFS(U180&lt;99,(U180*(T180/50)),U180&lt;249,(U180*(S180/100)),U180&lt;999,(U180*(R180/250)),U180&lt;2499,(U180*(O180/1000)),U180&lt;4999,(U180*(N180/2500)),U180&lt;9999,(U180*(M180/5000)),U180&gt;9999,(U180*(L180/10000))))</f>
        <v>0</v>
      </c>
    </row>
    <row r="181" spans="1:24" x14ac:dyDescent="0.3">
      <c r="A181" t="s">
        <v>2850</v>
      </c>
      <c r="B181" s="40" t="s">
        <v>13</v>
      </c>
      <c r="C181" s="40" t="s">
        <v>14</v>
      </c>
      <c r="D181" t="s">
        <v>15</v>
      </c>
      <c r="E181" s="41" t="s">
        <v>2851</v>
      </c>
      <c r="F181">
        <v>2900</v>
      </c>
      <c r="G181" s="42" t="s">
        <v>2438</v>
      </c>
      <c r="H181" s="41" t="s">
        <v>2491</v>
      </c>
      <c r="I181">
        <v>180</v>
      </c>
      <c r="J181" t="s">
        <v>17</v>
      </c>
      <c r="K181"/>
      <c r="L181" s="44">
        <v>247.5</v>
      </c>
      <c r="M181" s="44">
        <v>151.25</v>
      </c>
      <c r="N181" s="44">
        <v>88</v>
      </c>
      <c r="O181" s="44">
        <v>38.5</v>
      </c>
      <c r="P181" s="44">
        <v>41.25</v>
      </c>
      <c r="Q181" s="44">
        <v>27.5</v>
      </c>
      <c r="R181" s="44">
        <v>13.75</v>
      </c>
      <c r="S181" s="8">
        <v>5.5</v>
      </c>
      <c r="T181" s="8">
        <v>0</v>
      </c>
      <c r="U181" s="38"/>
      <c r="V181" s="22" t="str">
        <f t="shared" si="9"/>
        <v>graines</v>
      </c>
      <c r="W181" s="8" cm="1">
        <f t="array" ref="W181">IF(J181="KG", _xlfn.IFS(U181&lt;0.49,(U181*(T181/0.25)),U181&lt;1,(U181*(S181/0.5)),U181&lt;9.99,(U181*(P181/5)),U181&lt;24.99,(U181*(O181/10)),U181&lt;99.99,(U181*(N181/25)),U181&lt;249.99,(U181*(M181/100)),U181&gt;249.99,(U181*(L181/250))), _xlfn.IFS(U181&lt;99,(U181*(T181/50)),U181&lt;249,(U181*(S181/100)),U181&lt;999,(U181*(R181/250)),U181&lt;2499,(U181*(O181/1000)),U181&lt;4999,(U181*(N181/2500)),U181&lt;9999,(U181*(M181/5000)),U181&gt;9999,(U181*(L181/10000))))</f>
        <v>0</v>
      </c>
    </row>
    <row r="182" spans="1:24" x14ac:dyDescent="0.3">
      <c r="A182" t="s">
        <v>1688</v>
      </c>
      <c r="B182" s="40" t="s">
        <v>826</v>
      </c>
      <c r="C182" s="40" t="s">
        <v>1612</v>
      </c>
      <c r="D182" t="s">
        <v>826</v>
      </c>
      <c r="E182" s="41" t="s">
        <v>1613</v>
      </c>
      <c r="F182">
        <v>465</v>
      </c>
      <c r="G182" s="42" t="s">
        <v>2456</v>
      </c>
      <c r="H182" s="41" t="s">
        <v>2492</v>
      </c>
      <c r="I182">
        <v>60</v>
      </c>
      <c r="J182" t="s">
        <v>17</v>
      </c>
      <c r="K182"/>
      <c r="L182" s="44">
        <v>99</v>
      </c>
      <c r="M182" s="44">
        <v>60.5</v>
      </c>
      <c r="N182" s="44">
        <v>35.200000000000003</v>
      </c>
      <c r="O182" s="44">
        <v>15.4</v>
      </c>
      <c r="P182" s="44">
        <v>16.5</v>
      </c>
      <c r="Q182" s="44">
        <v>11</v>
      </c>
      <c r="R182" s="44">
        <v>5.5</v>
      </c>
      <c r="S182" s="8">
        <v>2.2000000000000002</v>
      </c>
      <c r="T182" s="8">
        <v>0</v>
      </c>
      <c r="U182" s="38"/>
      <c r="V182" s="22" t="str">
        <f t="shared" si="9"/>
        <v>graines</v>
      </c>
      <c r="W182" s="8" cm="1">
        <f t="array" ref="W182">IF(J182="KG", _xlfn.IFS(U182&lt;0.49,(U182*(T182/0.25)),U182&lt;1,(U182*(S182/0.5)),U182&lt;9.99,(U182*(P182/5)),U182&lt;24.99,(U182*(O182/10)),U182&lt;99.99,(U182*(N182/25)),U182&lt;249.99,(U182*(M182/100)),U182&gt;249.99,(U182*(L182/250))), _xlfn.IFS(U182&lt;99,(U182*(T182/50)),U182&lt;249,(U182*(S182/100)),U182&lt;999,(U182*(R182/250)),U182&lt;2499,(U182*(O182/1000)),U182&lt;4999,(U182*(N182/2500)),U182&lt;9999,(U182*(M182/5000)),U182&gt;9999,(U182*(L182/10000))))</f>
        <v>0</v>
      </c>
    </row>
    <row r="183" spans="1:24" x14ac:dyDescent="0.3">
      <c r="A183" t="s">
        <v>1689</v>
      </c>
      <c r="B183" s="40" t="s">
        <v>826</v>
      </c>
      <c r="C183" s="40" t="s">
        <v>1017</v>
      </c>
      <c r="D183" t="s">
        <v>1018</v>
      </c>
      <c r="E183" s="41" t="s">
        <v>1019</v>
      </c>
      <c r="F183">
        <v>235</v>
      </c>
      <c r="G183" s="42" t="s">
        <v>2451</v>
      </c>
      <c r="H183" s="41" t="s">
        <v>2492</v>
      </c>
      <c r="I183">
        <v>130</v>
      </c>
      <c r="J183" t="s">
        <v>17</v>
      </c>
      <c r="K183"/>
      <c r="L183" s="44">
        <v>70</v>
      </c>
      <c r="M183" s="44">
        <v>42</v>
      </c>
      <c r="N183" s="44">
        <v>24.5</v>
      </c>
      <c r="O183" s="44">
        <v>11.2</v>
      </c>
      <c r="P183" s="44">
        <v>10.5</v>
      </c>
      <c r="Q183" s="44">
        <v>7</v>
      </c>
      <c r="R183" s="8">
        <v>3.5</v>
      </c>
      <c r="S183" s="44">
        <v>0</v>
      </c>
      <c r="T183" s="8">
        <v>0</v>
      </c>
      <c r="U183" s="38"/>
      <c r="V183" s="22" t="str">
        <f t="shared" si="9"/>
        <v>graines</v>
      </c>
      <c r="W183" s="8" cm="1">
        <f t="array" ref="W183">IF(J183="KG", _xlfn.IFS(U183&lt;0.49,(U183*(T183/0.25)),U183&lt;1,(U183*(S183/0.5)),U183&lt;9.99,(U183*(P183/5)),U183&lt;24.99,(U183*(O183/10)),U183&lt;99.99,(U183*(N183/25)),U183&lt;249.99,(U183*(M183/100)),U183&gt;249.99,(U183*(L183/250))), _xlfn.IFS(U183&lt;99,(U183*(T183/50)),U183&lt;249,(U183*(S183/100)),U183&lt;999,(U183*(R183/250)),U183&lt;2499,(U183*(O183/1000)),U183&lt;4999,(U183*(N183/2500)),U183&lt;9999,(U183*(M183/5000)),U183&gt;9999,(U183*(L183/10000))))</f>
        <v>0</v>
      </c>
    </row>
    <row r="184" spans="1:24" x14ac:dyDescent="0.3">
      <c r="A184" s="47" t="s">
        <v>3613</v>
      </c>
      <c r="B184" s="48" t="s">
        <v>826</v>
      </c>
      <c r="C184" s="48" t="s">
        <v>1017</v>
      </c>
      <c r="D184" s="47" t="s">
        <v>1018</v>
      </c>
      <c r="E184" s="49" t="s">
        <v>1400</v>
      </c>
      <c r="F184" s="47">
        <v>200</v>
      </c>
      <c r="G184" s="50" t="s">
        <v>2451</v>
      </c>
      <c r="H184" s="49" t="s">
        <v>2492</v>
      </c>
      <c r="I184" s="47">
        <v>130</v>
      </c>
      <c r="J184" s="47" t="s">
        <v>7</v>
      </c>
      <c r="K184"/>
      <c r="L184" s="44">
        <v>472.5</v>
      </c>
      <c r="M184" s="44">
        <v>231</v>
      </c>
      <c r="N184" s="44">
        <v>68.25</v>
      </c>
      <c r="O184" s="44">
        <v>31.5</v>
      </c>
      <c r="P184" s="44">
        <v>18.899999999999999</v>
      </c>
      <c r="Q184" s="44">
        <v>9.4499999999999993</v>
      </c>
      <c r="R184" s="8">
        <v>3.78</v>
      </c>
      <c r="S184" s="8">
        <v>2.1</v>
      </c>
      <c r="T184" s="8">
        <v>0</v>
      </c>
      <c r="U184" s="38"/>
      <c r="V184" s="22" t="str">
        <f t="shared" si="9"/>
        <v>grammes</v>
      </c>
      <c r="W184" s="8" cm="1">
        <f t="array" ref="W184">IF(J184="KG", _xlfn.IFS(U184&lt;0.49,(U184*(T184/0.25)),U184&lt;1,(U184*(S184/0.5)),U184&lt;9.99,(U184*(P184/5)),U184&lt;24.99,(U184*(O184/10)),U184&lt;99.99,(U184*(N184/25)),U184&lt;249.99,(U184*(M184/100)),U184&gt;249.99,(U184*(L184/250))), _xlfn.IFS(U184&lt;99,(U184*(T184/50)),U184&lt;249,(U184*(S184/100)),U184&lt;999,(U184*(R184/250)),U184&lt;2499,(U184*(O184/1000)),U184&lt;4999,(U184*(N184/2500)),U184&lt;9999,(U184*(M184/5000)),U184&gt;9999,(U184*(L184/10000))))</f>
        <v>0</v>
      </c>
      <c r="X184" s="7">
        <f>U184*F184</f>
        <v>0</v>
      </c>
    </row>
    <row r="185" spans="1:24" x14ac:dyDescent="0.3">
      <c r="A185" t="s">
        <v>1690</v>
      </c>
      <c r="B185" s="40" t="s">
        <v>826</v>
      </c>
      <c r="C185" s="40" t="s">
        <v>827</v>
      </c>
      <c r="D185" t="s">
        <v>826</v>
      </c>
      <c r="E185" s="41" t="s">
        <v>828</v>
      </c>
      <c r="F185">
        <v>200</v>
      </c>
      <c r="G185" s="42" t="s">
        <v>2456</v>
      </c>
      <c r="H185" s="41" t="s">
        <v>2492</v>
      </c>
      <c r="I185">
        <v>60</v>
      </c>
      <c r="J185" t="s">
        <v>17</v>
      </c>
      <c r="K185"/>
      <c r="L185" s="44">
        <v>90</v>
      </c>
      <c r="M185" s="44">
        <v>55</v>
      </c>
      <c r="N185" s="44">
        <v>32</v>
      </c>
      <c r="O185" s="44">
        <v>14</v>
      </c>
      <c r="P185" s="44">
        <v>15</v>
      </c>
      <c r="Q185" s="44">
        <v>10</v>
      </c>
      <c r="R185" s="44">
        <v>5</v>
      </c>
      <c r="S185" s="8">
        <v>2</v>
      </c>
      <c r="T185" s="8">
        <v>0</v>
      </c>
      <c r="U185" s="38"/>
      <c r="V185" s="22" t="str">
        <f t="shared" si="9"/>
        <v>graines</v>
      </c>
      <c r="W185" s="8" cm="1">
        <f t="array" ref="W185">IF(J185="KG", _xlfn.IFS(U185&lt;0.49,(U185*(T185/0.25)),U185&lt;1,(U185*(S185/0.5)),U185&lt;9.99,(U185*(P185/5)),U185&lt;24.99,(U185*(O185/10)),U185&lt;99.99,(U185*(N185/25)),U185&lt;249.99,(U185*(M185/100)),U185&gt;249.99,(U185*(L185/250))), _xlfn.IFS(U185&lt;99,(U185*(T185/50)),U185&lt;249,(U185*(S185/100)),U185&lt;999,(U185*(R185/250)),U185&lt;2499,(U185*(O185/1000)),U185&lt;4999,(U185*(N185/2500)),U185&lt;9999,(U185*(M185/5000)),U185&gt;9999,(U185*(L185/10000))))</f>
        <v>0</v>
      </c>
    </row>
    <row r="186" spans="1:24" x14ac:dyDescent="0.3">
      <c r="A186" t="s">
        <v>1692</v>
      </c>
      <c r="B186" s="40" t="s">
        <v>617</v>
      </c>
      <c r="C186" s="40" t="s">
        <v>2852</v>
      </c>
      <c r="D186" t="s">
        <v>617</v>
      </c>
      <c r="E186" s="41" t="s">
        <v>2853</v>
      </c>
      <c r="F186">
        <v>700</v>
      </c>
      <c r="G186" s="42" t="s">
        <v>2438</v>
      </c>
      <c r="H186" s="41" t="s">
        <v>2479</v>
      </c>
      <c r="I186">
        <v>40</v>
      </c>
      <c r="J186" t="s">
        <v>7</v>
      </c>
      <c r="K186"/>
      <c r="L186" s="44">
        <v>250</v>
      </c>
      <c r="M186" s="44">
        <v>120</v>
      </c>
      <c r="N186" s="44">
        <v>35</v>
      </c>
      <c r="O186" s="44">
        <v>16</v>
      </c>
      <c r="P186" s="44">
        <v>10</v>
      </c>
      <c r="Q186" s="44">
        <v>5</v>
      </c>
      <c r="R186" s="8">
        <v>2</v>
      </c>
      <c r="S186" s="44">
        <v>0</v>
      </c>
      <c r="T186" s="8">
        <v>0</v>
      </c>
      <c r="U186" s="38"/>
      <c r="V186" s="22" t="str">
        <f t="shared" si="9"/>
        <v>grammes</v>
      </c>
      <c r="W186" s="8" cm="1">
        <f t="array" ref="W186">IF(J186="KG", _xlfn.IFS(U186&lt;0.49,(U186*(T186/0.25)),U186&lt;1,(U186*(S186/0.5)),U186&lt;9.99,(U186*(P186/5)),U186&lt;24.99,(U186*(O186/10)),U186&lt;99.99,(U186*(N186/25)),U186&lt;249.99,(U186*(M186/100)),U186&gt;249.99,(U186*(L186/250))), _xlfn.IFS(U186&lt;99,(U186*(T186/50)),U186&lt;249,(U186*(S186/100)),U186&lt;999,(U186*(R186/250)),U186&lt;2499,(U186*(O186/1000)),U186&lt;4999,(U186*(N186/2500)),U186&lt;9999,(U186*(M186/5000)),U186&gt;9999,(U186*(L186/10000))))</f>
        <v>0</v>
      </c>
      <c r="X186" s="7">
        <f t="shared" ref="X186:X190" si="14">U186*F186</f>
        <v>0</v>
      </c>
    </row>
    <row r="187" spans="1:24" x14ac:dyDescent="0.3">
      <c r="A187" t="s">
        <v>1691</v>
      </c>
      <c r="B187" s="40" t="s">
        <v>617</v>
      </c>
      <c r="C187" s="40" t="s">
        <v>2852</v>
      </c>
      <c r="D187" t="s">
        <v>617</v>
      </c>
      <c r="E187" s="41" t="s">
        <v>618</v>
      </c>
      <c r="F187">
        <v>650</v>
      </c>
      <c r="G187" s="42" t="s">
        <v>2438</v>
      </c>
      <c r="H187" s="41" t="s">
        <v>2479</v>
      </c>
      <c r="I187">
        <v>40</v>
      </c>
      <c r="J187" t="s">
        <v>7</v>
      </c>
      <c r="K187"/>
      <c r="L187" s="44">
        <v>375</v>
      </c>
      <c r="M187" s="44">
        <v>180</v>
      </c>
      <c r="N187" s="44">
        <v>52.5</v>
      </c>
      <c r="O187" s="44">
        <v>24</v>
      </c>
      <c r="P187" s="44">
        <v>15</v>
      </c>
      <c r="Q187" s="44">
        <v>7.5</v>
      </c>
      <c r="R187" s="8">
        <v>3</v>
      </c>
      <c r="S187" s="44">
        <v>0</v>
      </c>
      <c r="T187" s="8">
        <v>0</v>
      </c>
      <c r="U187" s="38"/>
      <c r="V187" s="22" t="str">
        <f t="shared" si="9"/>
        <v>grammes</v>
      </c>
      <c r="W187" s="8" cm="1">
        <f t="array" ref="W187">IF(J187="KG", _xlfn.IFS(U187&lt;0.49,(U187*(T187/0.25)),U187&lt;1,(U187*(S187/0.5)),U187&lt;9.99,(U187*(P187/5)),U187&lt;24.99,(U187*(O187/10)),U187&lt;99.99,(U187*(N187/25)),U187&lt;249.99,(U187*(M187/100)),U187&gt;249.99,(U187*(L187/250))), _xlfn.IFS(U187&lt;99,(U187*(T187/50)),U187&lt;249,(U187*(S187/100)),U187&lt;999,(U187*(R187/250)),U187&lt;2499,(U187*(O187/1000)),U187&lt;4999,(U187*(N187/2500)),U187&lt;9999,(U187*(M187/5000)),U187&gt;9999,(U187*(L187/10000))))</f>
        <v>0</v>
      </c>
      <c r="X187" s="7">
        <f t="shared" si="14"/>
        <v>0</v>
      </c>
    </row>
    <row r="188" spans="1:24" x14ac:dyDescent="0.3">
      <c r="A188" t="s">
        <v>1693</v>
      </c>
      <c r="B188" s="40" t="s">
        <v>850</v>
      </c>
      <c r="C188" s="40" t="s">
        <v>851</v>
      </c>
      <c r="D188" t="s">
        <v>852</v>
      </c>
      <c r="E188" s="41" t="s">
        <v>2854</v>
      </c>
      <c r="F188">
        <v>700</v>
      </c>
      <c r="G188" s="42" t="s">
        <v>2450</v>
      </c>
      <c r="H188" s="41" t="s">
        <v>2479</v>
      </c>
      <c r="I188">
        <v>25</v>
      </c>
      <c r="J188" t="s">
        <v>7</v>
      </c>
      <c r="K188"/>
      <c r="L188" s="44">
        <v>495</v>
      </c>
      <c r="M188" s="44">
        <v>242</v>
      </c>
      <c r="N188" s="44">
        <v>71.5</v>
      </c>
      <c r="O188" s="44">
        <v>33</v>
      </c>
      <c r="P188" s="44">
        <v>19.8</v>
      </c>
      <c r="Q188" s="44">
        <v>9.9</v>
      </c>
      <c r="R188" s="8">
        <v>3.96</v>
      </c>
      <c r="S188" s="8">
        <v>2.2000000000000002</v>
      </c>
      <c r="T188" s="8">
        <v>0</v>
      </c>
      <c r="U188" s="38"/>
      <c r="V188" s="22" t="str">
        <f t="shared" si="9"/>
        <v>grammes</v>
      </c>
      <c r="W188" s="8" cm="1">
        <f t="array" ref="W188">IF(J188="KG", _xlfn.IFS(U188&lt;0.49,(U188*(T188/0.25)),U188&lt;1,(U188*(S188/0.5)),U188&lt;9.99,(U188*(P188/5)),U188&lt;24.99,(U188*(O188/10)),U188&lt;99.99,(U188*(N188/25)),U188&lt;249.99,(U188*(M188/100)),U188&gt;249.99,(U188*(L188/250))), _xlfn.IFS(U188&lt;99,(U188*(T188/50)),U188&lt;249,(U188*(S188/100)),U188&lt;999,(U188*(R188/250)),U188&lt;2499,(U188*(O188/1000)),U188&lt;4999,(U188*(N188/2500)),U188&lt;9999,(U188*(M188/5000)),U188&gt;9999,(U188*(L188/10000))))</f>
        <v>0</v>
      </c>
      <c r="X188" s="7">
        <f t="shared" si="14"/>
        <v>0</v>
      </c>
    </row>
    <row r="189" spans="1:24" x14ac:dyDescent="0.3">
      <c r="A189" t="s">
        <v>1694</v>
      </c>
      <c r="B189" s="40" t="s">
        <v>850</v>
      </c>
      <c r="C189" s="40" t="s">
        <v>851</v>
      </c>
      <c r="D189" t="s">
        <v>852</v>
      </c>
      <c r="E189" s="41" t="s">
        <v>556</v>
      </c>
      <c r="F189">
        <v>700</v>
      </c>
      <c r="G189" s="42" t="s">
        <v>2450</v>
      </c>
      <c r="H189" s="41" t="s">
        <v>2479</v>
      </c>
      <c r="I189">
        <v>25</v>
      </c>
      <c r="J189" t="s">
        <v>7</v>
      </c>
      <c r="K189"/>
      <c r="L189" s="44">
        <v>495</v>
      </c>
      <c r="M189" s="44">
        <v>242</v>
      </c>
      <c r="N189" s="44">
        <v>71.5</v>
      </c>
      <c r="O189" s="44">
        <v>33</v>
      </c>
      <c r="P189" s="44">
        <v>19.8</v>
      </c>
      <c r="Q189" s="44">
        <v>9.9</v>
      </c>
      <c r="R189" s="8">
        <v>3.96</v>
      </c>
      <c r="S189" s="8">
        <v>2.2000000000000002</v>
      </c>
      <c r="T189" s="8">
        <v>0</v>
      </c>
      <c r="U189" s="38"/>
      <c r="V189" s="22" t="str">
        <f t="shared" si="9"/>
        <v>grammes</v>
      </c>
      <c r="W189" s="8" cm="1">
        <f t="array" ref="W189">IF(J189="KG", _xlfn.IFS(U189&lt;0.49,(U189*(T189/0.25)),U189&lt;1,(U189*(S189/0.5)),U189&lt;9.99,(U189*(P189/5)),U189&lt;24.99,(U189*(O189/10)),U189&lt;99.99,(U189*(N189/25)),U189&lt;249.99,(U189*(M189/100)),U189&gt;249.99,(U189*(L189/250))), _xlfn.IFS(U189&lt;99,(U189*(T189/50)),U189&lt;249,(U189*(S189/100)),U189&lt;999,(U189*(R189/250)),U189&lt;2499,(U189*(O189/1000)),U189&lt;4999,(U189*(N189/2500)),U189&lt;9999,(U189*(M189/5000)),U189&gt;9999,(U189*(L189/10000))))</f>
        <v>0</v>
      </c>
      <c r="X189" s="7">
        <f t="shared" si="14"/>
        <v>0</v>
      </c>
    </row>
    <row r="190" spans="1:24" x14ac:dyDescent="0.3">
      <c r="A190" s="47" t="s">
        <v>4370</v>
      </c>
      <c r="B190" s="48" t="s">
        <v>850</v>
      </c>
      <c r="C190" s="48" t="s">
        <v>851</v>
      </c>
      <c r="D190" s="47" t="s">
        <v>852</v>
      </c>
      <c r="E190" s="49" t="s">
        <v>1241</v>
      </c>
      <c r="F190" s="47">
        <v>800</v>
      </c>
      <c r="G190" s="50" t="s">
        <v>2450</v>
      </c>
      <c r="H190" s="49" t="s">
        <v>2479</v>
      </c>
      <c r="I190" s="47">
        <v>25</v>
      </c>
      <c r="J190" s="47" t="s">
        <v>7</v>
      </c>
      <c r="K190"/>
      <c r="L190" s="44">
        <v>495</v>
      </c>
      <c r="M190" s="44">
        <v>242</v>
      </c>
      <c r="N190" s="44">
        <v>71.5</v>
      </c>
      <c r="O190" s="44">
        <v>33</v>
      </c>
      <c r="P190" s="44">
        <v>19.8</v>
      </c>
      <c r="Q190" s="44">
        <v>9.9</v>
      </c>
      <c r="R190" s="8">
        <v>3.96</v>
      </c>
      <c r="S190" s="8">
        <v>2.2000000000000002</v>
      </c>
      <c r="T190" s="8">
        <v>0</v>
      </c>
      <c r="U190" s="38"/>
      <c r="V190" s="22" t="str">
        <f t="shared" si="9"/>
        <v>grammes</v>
      </c>
      <c r="W190" s="8" cm="1">
        <f t="array" ref="W190">IF(J190="KG", _xlfn.IFS(U190&lt;0.49,(U190*(T190/0.25)),U190&lt;1,(U190*(S190/0.5)),U190&lt;9.99,(U190*(P190/5)),U190&lt;24.99,(U190*(O190/10)),U190&lt;99.99,(U190*(N190/25)),U190&lt;249.99,(U190*(M190/100)),U190&gt;249.99,(U190*(L190/250))), _xlfn.IFS(U190&lt;99,(U190*(T190/50)),U190&lt;249,(U190*(S190/100)),U190&lt;999,(U190*(R190/250)),U190&lt;2499,(U190*(O190/1000)),U190&lt;4999,(U190*(N190/2500)),U190&lt;9999,(U190*(M190/5000)),U190&gt;9999,(U190*(L190/10000))))</f>
        <v>0</v>
      </c>
      <c r="X190" s="7">
        <f t="shared" si="14"/>
        <v>0</v>
      </c>
    </row>
    <row r="191" spans="1:24" x14ac:dyDescent="0.3">
      <c r="A191" t="s">
        <v>3614</v>
      </c>
      <c r="B191" s="40" t="s">
        <v>2855</v>
      </c>
      <c r="C191" s="40" t="s">
        <v>3615</v>
      </c>
      <c r="D191" t="s">
        <v>3616</v>
      </c>
      <c r="E191" s="41" t="s">
        <v>3617</v>
      </c>
      <c r="F191"/>
      <c r="G191" s="42" t="s">
        <v>2451</v>
      </c>
      <c r="H191" s="41" t="s">
        <v>2481</v>
      </c>
      <c r="I191">
        <v>70</v>
      </c>
      <c r="J191" t="s">
        <v>17</v>
      </c>
      <c r="K191"/>
      <c r="L191" s="44">
        <v>736</v>
      </c>
      <c r="M191" s="44">
        <v>460</v>
      </c>
      <c r="N191" s="44">
        <v>266.8</v>
      </c>
      <c r="O191" s="44">
        <v>119.6</v>
      </c>
      <c r="P191" s="8">
        <v>220.8</v>
      </c>
      <c r="Q191" s="8">
        <v>73.599999999999994</v>
      </c>
      <c r="R191" s="44">
        <v>36.799999999999997</v>
      </c>
      <c r="S191" s="8">
        <v>18.399999999999999</v>
      </c>
      <c r="T191" s="8">
        <v>9.1999999999999993</v>
      </c>
      <c r="U191" s="38"/>
      <c r="V191" s="22" t="str">
        <f t="shared" si="9"/>
        <v>graines</v>
      </c>
      <c r="W191" s="8" cm="1">
        <f t="array" ref="W191">IF(J191="KG", _xlfn.IFS(U191&lt;0.49,(U191*(T191/0.25)),U191&lt;1,(U191*(S191/0.5)),U191&lt;9.99,(U191*(P191/5)),U191&lt;24.99,(U191*(O191/10)),U191&lt;99.99,(U191*(N191/25)),U191&lt;249.99,(U191*(M191/100)),U191&gt;249.99,(U191*(L191/250))), _xlfn.IFS(U191&lt;99,(U191*(T191/50)),U191&lt;249,(U191*(S191/100)),U191&lt;999,(U191*(R191/250)),U191&lt;2499,(U191*(O191/1000)),U191&lt;4999,(U191*(N191/2500)),U191&lt;9999,(U191*(M191/5000)),U191&gt;9999,(U191*(L191/10000))))</f>
        <v>0</v>
      </c>
    </row>
    <row r="192" spans="1:24" x14ac:dyDescent="0.3">
      <c r="A192" s="47" t="s">
        <v>4371</v>
      </c>
      <c r="B192" s="48" t="s">
        <v>2855</v>
      </c>
      <c r="C192" s="48" t="s">
        <v>419</v>
      </c>
      <c r="D192" s="47" t="s">
        <v>4548</v>
      </c>
      <c r="E192" s="49" t="s">
        <v>4549</v>
      </c>
      <c r="F192" s="47"/>
      <c r="G192" s="50" t="s">
        <v>2451</v>
      </c>
      <c r="H192" s="49" t="s">
        <v>2490</v>
      </c>
      <c r="I192" s="47">
        <v>35</v>
      </c>
      <c r="J192" s="47" t="s">
        <v>17</v>
      </c>
      <c r="K192"/>
      <c r="L192" s="44">
        <v>672</v>
      </c>
      <c r="M192" s="44">
        <v>420</v>
      </c>
      <c r="N192" s="44">
        <v>243.6</v>
      </c>
      <c r="O192" s="44">
        <v>109.2</v>
      </c>
      <c r="P192" s="8">
        <v>201.6</v>
      </c>
      <c r="Q192" s="8">
        <v>67.2</v>
      </c>
      <c r="R192" s="44">
        <v>33.6</v>
      </c>
      <c r="S192" s="8">
        <v>16.8</v>
      </c>
      <c r="T192" s="8">
        <v>8.4</v>
      </c>
      <c r="U192" s="38"/>
      <c r="V192" s="22" t="str">
        <f t="shared" si="9"/>
        <v>graines</v>
      </c>
      <c r="W192" s="8" cm="1">
        <f t="array" ref="W192">IF(J192="KG", _xlfn.IFS(U192&lt;0.49,(U192*(T192/0.25)),U192&lt;1,(U192*(S192/0.5)),U192&lt;9.99,(U192*(P192/5)),U192&lt;24.99,(U192*(O192/10)),U192&lt;99.99,(U192*(N192/25)),U192&lt;249.99,(U192*(M192/100)),U192&gt;249.99,(U192*(L192/250))), _xlfn.IFS(U192&lt;99,(U192*(T192/50)),U192&lt;249,(U192*(S192/100)),U192&lt;999,(U192*(R192/250)),U192&lt;2499,(U192*(O192/1000)),U192&lt;4999,(U192*(N192/2500)),U192&lt;9999,(U192*(M192/5000)),U192&gt;9999,(U192*(L192/10000))))</f>
        <v>0</v>
      </c>
    </row>
    <row r="193" spans="1:24" x14ac:dyDescent="0.3">
      <c r="A193" t="s">
        <v>2856</v>
      </c>
      <c r="B193" s="40" t="s">
        <v>2855</v>
      </c>
      <c r="C193" s="40" t="s">
        <v>419</v>
      </c>
      <c r="D193" t="s">
        <v>2855</v>
      </c>
      <c r="E193" s="41" t="s">
        <v>2857</v>
      </c>
      <c r="F193"/>
      <c r="G193" s="42" t="s">
        <v>2451</v>
      </c>
      <c r="H193" s="41" t="s">
        <v>2481</v>
      </c>
      <c r="I193">
        <v>40</v>
      </c>
      <c r="J193" t="s">
        <v>17</v>
      </c>
      <c r="K193"/>
      <c r="L193" s="44">
        <v>384</v>
      </c>
      <c r="M193" s="44">
        <v>240</v>
      </c>
      <c r="N193" s="44">
        <v>139.19999999999999</v>
      </c>
      <c r="O193" s="44">
        <v>62.4</v>
      </c>
      <c r="P193" s="8">
        <v>115.2</v>
      </c>
      <c r="Q193" s="8">
        <v>38.4</v>
      </c>
      <c r="R193" s="44">
        <v>19.2</v>
      </c>
      <c r="S193" s="8">
        <v>9.6</v>
      </c>
      <c r="T193" s="8">
        <v>4.8</v>
      </c>
      <c r="U193" s="38"/>
      <c r="V193" s="22" t="str">
        <f t="shared" si="9"/>
        <v>graines</v>
      </c>
      <c r="W193" s="8" cm="1">
        <f t="array" ref="W193">IF(J193="KG", _xlfn.IFS(U193&lt;0.49,(U193*(T193/0.25)),U193&lt;1,(U193*(S193/0.5)),U193&lt;9.99,(U193*(P193/5)),U193&lt;24.99,(U193*(O193/10)),U193&lt;99.99,(U193*(N193/25)),U193&lt;249.99,(U193*(M193/100)),U193&gt;249.99,(U193*(L193/250))), _xlfn.IFS(U193&lt;99,(U193*(T193/50)),U193&lt;249,(U193*(S193/100)),U193&lt;999,(U193*(R193/250)),U193&lt;2499,(U193*(O193/1000)),U193&lt;4999,(U193*(N193/2500)),U193&lt;9999,(U193*(M193/5000)),U193&gt;9999,(U193*(L193/10000))))</f>
        <v>0</v>
      </c>
    </row>
    <row r="194" spans="1:24" x14ac:dyDescent="0.3">
      <c r="A194" t="s">
        <v>2858</v>
      </c>
      <c r="B194" s="40" t="s">
        <v>835</v>
      </c>
      <c r="C194" s="40" t="s">
        <v>2859</v>
      </c>
      <c r="D194" t="s">
        <v>837</v>
      </c>
      <c r="E194" s="41" t="s">
        <v>2860</v>
      </c>
      <c r="F194">
        <v>450</v>
      </c>
      <c r="G194" s="42" t="s">
        <v>2438</v>
      </c>
      <c r="H194" s="41" t="s">
        <v>2488</v>
      </c>
      <c r="I194">
        <v>160</v>
      </c>
      <c r="J194" t="s">
        <v>7</v>
      </c>
      <c r="K194"/>
      <c r="L194" s="44">
        <v>250</v>
      </c>
      <c r="M194" s="44">
        <v>120</v>
      </c>
      <c r="N194" s="44">
        <v>35</v>
      </c>
      <c r="O194" s="44">
        <v>16</v>
      </c>
      <c r="P194" s="44">
        <v>10</v>
      </c>
      <c r="Q194" s="44">
        <v>5</v>
      </c>
      <c r="R194" s="8">
        <v>2</v>
      </c>
      <c r="S194" s="44">
        <v>0</v>
      </c>
      <c r="T194" s="8">
        <v>0</v>
      </c>
      <c r="U194" s="38"/>
      <c r="V194" s="22" t="str">
        <f t="shared" si="9"/>
        <v>grammes</v>
      </c>
      <c r="W194" s="8" cm="1">
        <f t="array" ref="W194">IF(J194="KG", _xlfn.IFS(U194&lt;0.49,(U194*(T194/0.25)),U194&lt;1,(U194*(S194/0.5)),U194&lt;9.99,(U194*(P194/5)),U194&lt;24.99,(U194*(O194/10)),U194&lt;99.99,(U194*(N194/25)),U194&lt;249.99,(U194*(M194/100)),U194&gt;249.99,(U194*(L194/250))), _xlfn.IFS(U194&lt;99,(U194*(T194/50)),U194&lt;249,(U194*(S194/100)),U194&lt;999,(U194*(R194/250)),U194&lt;2499,(U194*(O194/1000)),U194&lt;4999,(U194*(N194/2500)),U194&lt;9999,(U194*(M194/5000)),U194&gt;9999,(U194*(L194/10000))))</f>
        <v>0</v>
      </c>
      <c r="X194" s="7">
        <f t="shared" ref="X194:X204" si="15">U194*F194</f>
        <v>0</v>
      </c>
    </row>
    <row r="195" spans="1:24" x14ac:dyDescent="0.3">
      <c r="A195" t="s">
        <v>2861</v>
      </c>
      <c r="B195" s="40" t="s">
        <v>835</v>
      </c>
      <c r="C195" s="40" t="s">
        <v>2859</v>
      </c>
      <c r="D195" t="s">
        <v>837</v>
      </c>
      <c r="E195" s="41" t="s">
        <v>2862</v>
      </c>
      <c r="F195">
        <v>200</v>
      </c>
      <c r="G195" s="42" t="s">
        <v>2438</v>
      </c>
      <c r="H195" s="41" t="s">
        <v>2488</v>
      </c>
      <c r="I195">
        <v>160</v>
      </c>
      <c r="J195" t="s">
        <v>7</v>
      </c>
      <c r="K195"/>
      <c r="L195" s="44">
        <v>250</v>
      </c>
      <c r="M195" s="44">
        <v>120</v>
      </c>
      <c r="N195" s="44">
        <v>35</v>
      </c>
      <c r="O195" s="44">
        <v>16</v>
      </c>
      <c r="P195" s="44">
        <v>10</v>
      </c>
      <c r="Q195" s="44">
        <v>5</v>
      </c>
      <c r="R195" s="8">
        <v>2</v>
      </c>
      <c r="S195" s="44">
        <v>0</v>
      </c>
      <c r="T195" s="8">
        <v>0</v>
      </c>
      <c r="U195" s="38"/>
      <c r="V195" s="22" t="str">
        <f t="shared" si="9"/>
        <v>grammes</v>
      </c>
      <c r="W195" s="8" cm="1">
        <f t="array" ref="W195">IF(J195="KG", _xlfn.IFS(U195&lt;0.49,(U195*(T195/0.25)),U195&lt;1,(U195*(S195/0.5)),U195&lt;9.99,(U195*(P195/5)),U195&lt;24.99,(U195*(O195/10)),U195&lt;99.99,(U195*(N195/25)),U195&lt;249.99,(U195*(M195/100)),U195&gt;249.99,(U195*(L195/250))), _xlfn.IFS(U195&lt;99,(U195*(T195/50)),U195&lt;249,(U195*(S195/100)),U195&lt;999,(U195*(R195/250)),U195&lt;2499,(U195*(O195/1000)),U195&lt;4999,(U195*(N195/2500)),U195&lt;9999,(U195*(M195/5000)),U195&gt;9999,(U195*(L195/10000))))</f>
        <v>0</v>
      </c>
      <c r="X195" s="7">
        <f t="shared" si="15"/>
        <v>0</v>
      </c>
    </row>
    <row r="196" spans="1:24" x14ac:dyDescent="0.3">
      <c r="A196" t="s">
        <v>1695</v>
      </c>
      <c r="B196" s="40" t="s">
        <v>835</v>
      </c>
      <c r="C196" s="40" t="s">
        <v>836</v>
      </c>
      <c r="D196" t="s">
        <v>837</v>
      </c>
      <c r="E196" s="41" t="s">
        <v>838</v>
      </c>
      <c r="F196">
        <v>450</v>
      </c>
      <c r="G196" s="42" t="s">
        <v>2438</v>
      </c>
      <c r="H196" s="41" t="s">
        <v>2488</v>
      </c>
      <c r="I196">
        <v>160</v>
      </c>
      <c r="J196" t="s">
        <v>7</v>
      </c>
      <c r="K196"/>
      <c r="L196" s="44">
        <v>250</v>
      </c>
      <c r="M196" s="44">
        <v>120</v>
      </c>
      <c r="N196" s="44">
        <v>35</v>
      </c>
      <c r="O196" s="44">
        <v>16</v>
      </c>
      <c r="P196" s="44">
        <v>10</v>
      </c>
      <c r="Q196" s="44">
        <v>5</v>
      </c>
      <c r="R196" s="8">
        <v>2</v>
      </c>
      <c r="S196" s="44">
        <v>0</v>
      </c>
      <c r="T196" s="8">
        <v>0</v>
      </c>
      <c r="U196" s="38"/>
      <c r="V196" s="22" t="str">
        <f t="shared" si="9"/>
        <v>grammes</v>
      </c>
      <c r="W196" s="8" cm="1">
        <f t="array" ref="W196">IF(J196="KG", _xlfn.IFS(U196&lt;0.49,(U196*(T196/0.25)),U196&lt;1,(U196*(S196/0.5)),U196&lt;9.99,(U196*(P196/5)),U196&lt;24.99,(U196*(O196/10)),U196&lt;99.99,(U196*(N196/25)),U196&lt;249.99,(U196*(M196/100)),U196&gt;249.99,(U196*(L196/250))), _xlfn.IFS(U196&lt;99,(U196*(T196/50)),U196&lt;249,(U196*(S196/100)),U196&lt;999,(U196*(R196/250)),U196&lt;2499,(U196*(O196/1000)),U196&lt;4999,(U196*(N196/2500)),U196&lt;9999,(U196*(M196/5000)),U196&gt;9999,(U196*(L196/10000))))</f>
        <v>0</v>
      </c>
      <c r="X196" s="7">
        <f t="shared" si="15"/>
        <v>0</v>
      </c>
    </row>
    <row r="197" spans="1:24" x14ac:dyDescent="0.3">
      <c r="A197" t="s">
        <v>1696</v>
      </c>
      <c r="B197" s="40" t="s">
        <v>832</v>
      </c>
      <c r="C197" s="40" t="s">
        <v>1020</v>
      </c>
      <c r="D197" t="s">
        <v>833</v>
      </c>
      <c r="E197" s="41" t="s">
        <v>1023</v>
      </c>
      <c r="F197">
        <v>4000</v>
      </c>
      <c r="G197" s="42" t="s">
        <v>2450</v>
      </c>
      <c r="H197" s="41" t="s">
        <v>2479</v>
      </c>
      <c r="I197">
        <v>20</v>
      </c>
      <c r="J197" t="s">
        <v>7</v>
      </c>
      <c r="K197"/>
      <c r="L197" s="44">
        <v>375</v>
      </c>
      <c r="M197" s="44">
        <v>180</v>
      </c>
      <c r="N197" s="44">
        <v>52.5</v>
      </c>
      <c r="O197" s="44">
        <v>24</v>
      </c>
      <c r="P197" s="44">
        <v>15</v>
      </c>
      <c r="Q197" s="44">
        <v>7.5</v>
      </c>
      <c r="R197" s="8">
        <v>3</v>
      </c>
      <c r="S197" s="44">
        <v>0</v>
      </c>
      <c r="T197" s="8">
        <v>0</v>
      </c>
      <c r="U197" s="38"/>
      <c r="V197" s="22" t="str">
        <f t="shared" si="9"/>
        <v>grammes</v>
      </c>
      <c r="W197" s="8" cm="1">
        <f t="array" ref="W197">IF(J197="KG", _xlfn.IFS(U197&lt;0.49,(U197*(T197/0.25)),U197&lt;1,(U197*(S197/0.5)),U197&lt;9.99,(U197*(P197/5)),U197&lt;24.99,(U197*(O197/10)),U197&lt;99.99,(U197*(N197/25)),U197&lt;249.99,(U197*(M197/100)),U197&gt;249.99,(U197*(L197/250))), _xlfn.IFS(U197&lt;99,(U197*(T197/50)),U197&lt;249,(U197*(S197/100)),U197&lt;999,(U197*(R197/250)),U197&lt;2499,(U197*(O197/1000)),U197&lt;4999,(U197*(N197/2500)),U197&lt;9999,(U197*(M197/5000)),U197&gt;9999,(U197*(L197/10000))))</f>
        <v>0</v>
      </c>
      <c r="X197" s="7">
        <f t="shared" si="15"/>
        <v>0</v>
      </c>
    </row>
    <row r="198" spans="1:24" x14ac:dyDescent="0.3">
      <c r="A198" t="s">
        <v>1697</v>
      </c>
      <c r="B198" s="40" t="s">
        <v>832</v>
      </c>
      <c r="C198" s="40" t="s">
        <v>1020</v>
      </c>
      <c r="D198" t="s">
        <v>833</v>
      </c>
      <c r="E198" s="41" t="s">
        <v>1021</v>
      </c>
      <c r="F198">
        <v>4000</v>
      </c>
      <c r="G198" s="42" t="s">
        <v>2450</v>
      </c>
      <c r="H198" s="41" t="s">
        <v>2479</v>
      </c>
      <c r="I198">
        <v>20</v>
      </c>
      <c r="J198" t="s">
        <v>7</v>
      </c>
      <c r="K198"/>
      <c r="L198" s="44">
        <v>742.5</v>
      </c>
      <c r="M198" s="44">
        <v>363</v>
      </c>
      <c r="N198" s="44">
        <v>107.25</v>
      </c>
      <c r="O198" s="44">
        <v>49.5</v>
      </c>
      <c r="P198" s="44">
        <v>29.7</v>
      </c>
      <c r="Q198" s="44">
        <v>14.85</v>
      </c>
      <c r="R198" s="8">
        <v>5.94</v>
      </c>
      <c r="S198" s="8">
        <v>3.3</v>
      </c>
      <c r="T198" s="8">
        <v>0</v>
      </c>
      <c r="U198" s="38"/>
      <c r="V198" s="22" t="str">
        <f t="shared" si="9"/>
        <v>grammes</v>
      </c>
      <c r="W198" s="8" cm="1">
        <f t="array" ref="W198">IF(J198="KG", _xlfn.IFS(U198&lt;0.49,(U198*(T198/0.25)),U198&lt;1,(U198*(S198/0.5)),U198&lt;9.99,(U198*(P198/5)),U198&lt;24.99,(U198*(O198/10)),U198&lt;99.99,(U198*(N198/25)),U198&lt;249.99,(U198*(M198/100)),U198&gt;249.99,(U198*(L198/250))), _xlfn.IFS(U198&lt;99,(U198*(T198/50)),U198&lt;249,(U198*(S198/100)),U198&lt;999,(U198*(R198/250)),U198&lt;2499,(U198*(O198/1000)),U198&lt;4999,(U198*(N198/2500)),U198&lt;9999,(U198*(M198/5000)),U198&gt;9999,(U198*(L198/10000))))</f>
        <v>0</v>
      </c>
      <c r="X198" s="7">
        <f t="shared" si="15"/>
        <v>0</v>
      </c>
    </row>
    <row r="199" spans="1:24" x14ac:dyDescent="0.3">
      <c r="A199" t="s">
        <v>1698</v>
      </c>
      <c r="B199" s="40" t="s">
        <v>832</v>
      </c>
      <c r="C199" s="40" t="s">
        <v>1020</v>
      </c>
      <c r="D199" t="s">
        <v>833</v>
      </c>
      <c r="E199" s="41" t="s">
        <v>1022</v>
      </c>
      <c r="F199">
        <v>4000</v>
      </c>
      <c r="G199" s="42" t="s">
        <v>2450</v>
      </c>
      <c r="H199" s="41" t="s">
        <v>2479</v>
      </c>
      <c r="I199">
        <v>20</v>
      </c>
      <c r="J199" t="s">
        <v>7</v>
      </c>
      <c r="K199"/>
      <c r="L199" s="44">
        <v>742.5</v>
      </c>
      <c r="M199" s="44">
        <v>363</v>
      </c>
      <c r="N199" s="44">
        <v>107.25</v>
      </c>
      <c r="O199" s="44">
        <v>49.5</v>
      </c>
      <c r="P199" s="44">
        <v>29.7</v>
      </c>
      <c r="Q199" s="44">
        <v>14.85</v>
      </c>
      <c r="R199" s="8">
        <v>5.94</v>
      </c>
      <c r="S199" s="8">
        <v>3.3</v>
      </c>
      <c r="T199" s="8">
        <v>0</v>
      </c>
      <c r="U199" s="38"/>
      <c r="V199" s="22" t="str">
        <f t="shared" si="9"/>
        <v>grammes</v>
      </c>
      <c r="W199" s="8" cm="1">
        <f t="array" ref="W199">IF(J199="KG", _xlfn.IFS(U199&lt;0.49,(U199*(T199/0.25)),U199&lt;1,(U199*(S199/0.5)),U199&lt;9.99,(U199*(P199/5)),U199&lt;24.99,(U199*(O199/10)),U199&lt;99.99,(U199*(N199/25)),U199&lt;249.99,(U199*(M199/100)),U199&gt;249.99,(U199*(L199/250))), _xlfn.IFS(U199&lt;99,(U199*(T199/50)),U199&lt;249,(U199*(S199/100)),U199&lt;999,(U199*(R199/250)),U199&lt;2499,(U199*(O199/1000)),U199&lt;4999,(U199*(N199/2500)),U199&lt;9999,(U199*(M199/5000)),U199&gt;9999,(U199*(L199/10000))))</f>
        <v>0</v>
      </c>
      <c r="X199" s="7">
        <f t="shared" si="15"/>
        <v>0</v>
      </c>
    </row>
    <row r="200" spans="1:24" x14ac:dyDescent="0.3">
      <c r="A200" t="s">
        <v>1699</v>
      </c>
      <c r="B200" s="40" t="s">
        <v>832</v>
      </c>
      <c r="C200" s="40" t="s">
        <v>431</v>
      </c>
      <c r="D200" t="s">
        <v>833</v>
      </c>
      <c r="E200" s="41" t="s">
        <v>853</v>
      </c>
      <c r="F200">
        <v>4000</v>
      </c>
      <c r="G200" s="42" t="s">
        <v>2450</v>
      </c>
      <c r="H200" s="41" t="s">
        <v>2479</v>
      </c>
      <c r="I200">
        <v>20</v>
      </c>
      <c r="J200" t="s">
        <v>7</v>
      </c>
      <c r="K200"/>
      <c r="L200" s="44">
        <v>742.5</v>
      </c>
      <c r="M200" s="44">
        <v>363</v>
      </c>
      <c r="N200" s="44">
        <v>107.25</v>
      </c>
      <c r="O200" s="44">
        <v>49.5</v>
      </c>
      <c r="P200" s="44">
        <v>29.7</v>
      </c>
      <c r="Q200" s="44">
        <v>14.85</v>
      </c>
      <c r="R200" s="8">
        <v>5.94</v>
      </c>
      <c r="S200" s="8">
        <v>3.3</v>
      </c>
      <c r="T200" s="8">
        <v>0</v>
      </c>
      <c r="U200" s="38"/>
      <c r="V200" s="22" t="str">
        <f t="shared" si="9"/>
        <v>grammes</v>
      </c>
      <c r="W200" s="8" cm="1">
        <f t="array" ref="W200">IF(J200="KG", _xlfn.IFS(U200&lt;0.49,(U200*(T200/0.25)),U200&lt;1,(U200*(S200/0.5)),U200&lt;9.99,(U200*(P200/5)),U200&lt;24.99,(U200*(O200/10)),U200&lt;99.99,(U200*(N200/25)),U200&lt;249.99,(U200*(M200/100)),U200&gt;249.99,(U200*(L200/250))), _xlfn.IFS(U200&lt;99,(U200*(T200/50)),U200&lt;249,(U200*(S200/100)),U200&lt;999,(U200*(R200/250)),U200&lt;2499,(U200*(O200/1000)),U200&lt;4999,(U200*(N200/2500)),U200&lt;9999,(U200*(M200/5000)),U200&gt;9999,(U200*(L200/10000))))</f>
        <v>0</v>
      </c>
      <c r="X200" s="7">
        <f t="shared" si="15"/>
        <v>0</v>
      </c>
    </row>
    <row r="201" spans="1:24" x14ac:dyDescent="0.3">
      <c r="A201" t="s">
        <v>1700</v>
      </c>
      <c r="B201" s="40" t="s">
        <v>832</v>
      </c>
      <c r="C201" s="40" t="s">
        <v>431</v>
      </c>
      <c r="D201" t="s">
        <v>833</v>
      </c>
      <c r="E201" s="41" t="s">
        <v>834</v>
      </c>
      <c r="F201">
        <v>4000</v>
      </c>
      <c r="G201" s="42" t="s">
        <v>2450</v>
      </c>
      <c r="H201" s="41" t="s">
        <v>2479</v>
      </c>
      <c r="I201">
        <v>20</v>
      </c>
      <c r="J201" t="s">
        <v>7</v>
      </c>
      <c r="K201"/>
      <c r="L201" s="44">
        <v>742.5</v>
      </c>
      <c r="M201" s="44">
        <v>363</v>
      </c>
      <c r="N201" s="44">
        <v>107.25</v>
      </c>
      <c r="O201" s="44">
        <v>49.5</v>
      </c>
      <c r="P201" s="44">
        <v>29.7</v>
      </c>
      <c r="Q201" s="44">
        <v>14.85</v>
      </c>
      <c r="R201" s="8">
        <v>5.94</v>
      </c>
      <c r="S201" s="8">
        <v>3.3</v>
      </c>
      <c r="T201" s="8">
        <v>0</v>
      </c>
      <c r="U201" s="38"/>
      <c r="V201" s="22" t="str">
        <f t="shared" si="9"/>
        <v>grammes</v>
      </c>
      <c r="W201" s="8" cm="1">
        <f t="array" ref="W201">IF(J201="KG", _xlfn.IFS(U201&lt;0.49,(U201*(T201/0.25)),U201&lt;1,(U201*(S201/0.5)),U201&lt;9.99,(U201*(P201/5)),U201&lt;24.99,(U201*(O201/10)),U201&lt;99.99,(U201*(N201/25)),U201&lt;249.99,(U201*(M201/100)),U201&gt;249.99,(U201*(L201/250))), _xlfn.IFS(U201&lt;99,(U201*(T201/50)),U201&lt;249,(U201*(S201/100)),U201&lt;999,(U201*(R201/250)),U201&lt;2499,(U201*(O201/1000)),U201&lt;4999,(U201*(N201/2500)),U201&lt;9999,(U201*(M201/5000)),U201&gt;9999,(U201*(L201/10000))))</f>
        <v>0</v>
      </c>
      <c r="X201" s="7">
        <f t="shared" si="15"/>
        <v>0</v>
      </c>
    </row>
    <row r="202" spans="1:24" x14ac:dyDescent="0.3">
      <c r="A202" t="s">
        <v>1701</v>
      </c>
      <c r="B202" s="40" t="s">
        <v>1000</v>
      </c>
      <c r="C202" s="40" t="s">
        <v>1001</v>
      </c>
      <c r="D202" t="s">
        <v>1002</v>
      </c>
      <c r="E202" s="41" t="s">
        <v>1003</v>
      </c>
      <c r="F202">
        <v>1000</v>
      </c>
      <c r="G202" s="42" t="s">
        <v>2450</v>
      </c>
      <c r="H202" s="41" t="s">
        <v>2479</v>
      </c>
      <c r="I202">
        <v>40</v>
      </c>
      <c r="J202" t="s">
        <v>7</v>
      </c>
      <c r="K202"/>
      <c r="L202" s="44">
        <v>250</v>
      </c>
      <c r="M202" s="44">
        <v>120</v>
      </c>
      <c r="N202" s="44">
        <v>35</v>
      </c>
      <c r="O202" s="44">
        <v>16</v>
      </c>
      <c r="P202" s="44">
        <v>10</v>
      </c>
      <c r="Q202" s="44">
        <v>5</v>
      </c>
      <c r="R202" s="8">
        <v>2</v>
      </c>
      <c r="S202" s="44">
        <v>0</v>
      </c>
      <c r="T202" s="8">
        <v>0</v>
      </c>
      <c r="U202" s="38"/>
      <c r="V202" s="22" t="str">
        <f t="shared" si="9"/>
        <v>grammes</v>
      </c>
      <c r="W202" s="8" cm="1">
        <f t="array" ref="W202">IF(J202="KG", _xlfn.IFS(U202&lt;0.49,(U202*(T202/0.25)),U202&lt;1,(U202*(S202/0.5)),U202&lt;9.99,(U202*(P202/5)),U202&lt;24.99,(U202*(O202/10)),U202&lt;99.99,(U202*(N202/25)),U202&lt;249.99,(U202*(M202/100)),U202&gt;249.99,(U202*(L202/250))), _xlfn.IFS(U202&lt;99,(U202*(T202/50)),U202&lt;249,(U202*(S202/100)),U202&lt;999,(U202*(R202/250)),U202&lt;2499,(U202*(O202/1000)),U202&lt;4999,(U202*(N202/2500)),U202&lt;9999,(U202*(M202/5000)),U202&gt;9999,(U202*(L202/10000))))</f>
        <v>0</v>
      </c>
      <c r="X202" s="7">
        <f t="shared" si="15"/>
        <v>0</v>
      </c>
    </row>
    <row r="203" spans="1:24" x14ac:dyDescent="0.3">
      <c r="A203" s="47" t="s">
        <v>3618</v>
      </c>
      <c r="B203" s="48" t="s">
        <v>3619</v>
      </c>
      <c r="C203" s="48" t="s">
        <v>3620</v>
      </c>
      <c r="D203" s="47" t="s">
        <v>3621</v>
      </c>
      <c r="E203" s="49"/>
      <c r="F203" s="47">
        <v>3</v>
      </c>
      <c r="G203" s="50" t="s">
        <v>2458</v>
      </c>
      <c r="H203" s="49" t="s">
        <v>2494</v>
      </c>
      <c r="I203" s="47">
        <v>140</v>
      </c>
      <c r="J203" s="47" t="s">
        <v>7</v>
      </c>
      <c r="K203"/>
      <c r="L203" s="44">
        <v>14.7</v>
      </c>
      <c r="M203" s="44">
        <v>7.14</v>
      </c>
      <c r="N203" s="44">
        <v>2.0999999999999996</v>
      </c>
      <c r="O203" s="44">
        <v>0</v>
      </c>
      <c r="P203" s="44">
        <v>0</v>
      </c>
      <c r="Q203" s="8">
        <v>0</v>
      </c>
      <c r="R203" s="8">
        <v>0</v>
      </c>
      <c r="S203" s="44">
        <v>0</v>
      </c>
      <c r="T203" s="8">
        <v>0</v>
      </c>
      <c r="U203" s="38"/>
      <c r="V203" s="22" t="str">
        <f t="shared" si="9"/>
        <v>grammes</v>
      </c>
      <c r="W203" s="8" cm="1">
        <f t="array" ref="W203">IF(J203="KG", _xlfn.IFS(U203&lt;0.49,(U203*(T203/0.25)),U203&lt;1,(U203*(S203/0.5)),U203&lt;9.99,(U203*(P203/5)),U203&lt;24.99,(U203*(O203/10)),U203&lt;99.99,(U203*(N203/25)),U203&lt;249.99,(U203*(M203/100)),U203&gt;249.99,(U203*(L203/250))), _xlfn.IFS(U203&lt;99,(U203*(T203/50)),U203&lt;249,(U203*(S203/100)),U203&lt;999,(U203*(R203/250)),U203&lt;2499,(U203*(O203/1000)),U203&lt;4999,(U203*(N203/2500)),U203&lt;9999,(U203*(M203/5000)),U203&gt;9999,(U203*(L203/10000))))</f>
        <v>0</v>
      </c>
      <c r="X203" s="7">
        <f t="shared" si="15"/>
        <v>0</v>
      </c>
    </row>
    <row r="204" spans="1:24" x14ac:dyDescent="0.3">
      <c r="A204" t="s">
        <v>2540</v>
      </c>
      <c r="B204" s="40" t="s">
        <v>137</v>
      </c>
      <c r="C204" s="40" t="s">
        <v>138</v>
      </c>
      <c r="D204" t="s">
        <v>139</v>
      </c>
      <c r="E204" s="41" t="s">
        <v>140</v>
      </c>
      <c r="F204">
        <v>40</v>
      </c>
      <c r="G204" s="42" t="s">
        <v>2438</v>
      </c>
      <c r="H204" s="41" t="s">
        <v>2493</v>
      </c>
      <c r="I204">
        <v>160</v>
      </c>
      <c r="J204" t="s">
        <v>7</v>
      </c>
      <c r="K204"/>
      <c r="L204" s="44">
        <v>250</v>
      </c>
      <c r="M204" s="44">
        <v>120</v>
      </c>
      <c r="N204" s="44">
        <v>35</v>
      </c>
      <c r="O204" s="44">
        <v>16</v>
      </c>
      <c r="P204" s="44">
        <v>10</v>
      </c>
      <c r="Q204" s="44">
        <v>5</v>
      </c>
      <c r="R204" s="8">
        <v>2</v>
      </c>
      <c r="S204" s="44">
        <v>0</v>
      </c>
      <c r="T204" s="8">
        <v>0</v>
      </c>
      <c r="U204" s="38"/>
      <c r="V204" s="22" t="str">
        <f t="shared" si="9"/>
        <v>grammes</v>
      </c>
      <c r="W204" s="8" cm="1">
        <f t="array" ref="W204">IF(J204="KG", _xlfn.IFS(U204&lt;0.49,(U204*(T204/0.25)),U204&lt;1,(U204*(S204/0.5)),U204&lt;9.99,(U204*(P204/5)),U204&lt;24.99,(U204*(O204/10)),U204&lt;99.99,(U204*(N204/25)),U204&lt;249.99,(U204*(M204/100)),U204&gt;249.99,(U204*(L204/250))), _xlfn.IFS(U204&lt;99,(U204*(T204/50)),U204&lt;249,(U204*(S204/100)),U204&lt;999,(U204*(R204/250)),U204&lt;2499,(U204*(O204/1000)),U204&lt;4999,(U204*(N204/2500)),U204&lt;9999,(U204*(M204/5000)),U204&gt;9999,(U204*(L204/10000))))</f>
        <v>0</v>
      </c>
      <c r="X204" s="7">
        <f t="shared" si="15"/>
        <v>0</v>
      </c>
    </row>
    <row r="205" spans="1:24" x14ac:dyDescent="0.3">
      <c r="A205" t="s">
        <v>2863</v>
      </c>
      <c r="B205" s="40" t="s">
        <v>2864</v>
      </c>
      <c r="C205" s="40" t="s">
        <v>2865</v>
      </c>
      <c r="D205" t="s">
        <v>2866</v>
      </c>
      <c r="E205" s="41" t="s">
        <v>2867</v>
      </c>
      <c r="F205"/>
      <c r="G205" s="42" t="s">
        <v>2438</v>
      </c>
      <c r="H205" s="41" t="s">
        <v>2490</v>
      </c>
      <c r="I205">
        <v>40</v>
      </c>
      <c r="J205" t="s">
        <v>17</v>
      </c>
      <c r="K205"/>
      <c r="L205" s="44">
        <v>960</v>
      </c>
      <c r="M205" s="44">
        <v>600</v>
      </c>
      <c r="N205" s="44">
        <v>348</v>
      </c>
      <c r="O205" s="44">
        <v>156</v>
      </c>
      <c r="P205" s="8">
        <v>288</v>
      </c>
      <c r="Q205" s="8">
        <v>96</v>
      </c>
      <c r="R205" s="44">
        <v>48</v>
      </c>
      <c r="S205" s="8">
        <v>24</v>
      </c>
      <c r="T205" s="8">
        <v>12</v>
      </c>
      <c r="U205" s="38"/>
      <c r="V205" s="22" t="str">
        <f t="shared" si="9"/>
        <v>graines</v>
      </c>
      <c r="W205" s="8" cm="1">
        <f t="array" ref="W205">IF(J205="KG", _xlfn.IFS(U205&lt;0.49,(U205*(T205/0.25)),U205&lt;1,(U205*(S205/0.5)),U205&lt;9.99,(U205*(P205/5)),U205&lt;24.99,(U205*(O205/10)),U205&lt;99.99,(U205*(N205/25)),U205&lt;249.99,(U205*(M205/100)),U205&gt;249.99,(U205*(L205/250))), _xlfn.IFS(U205&lt;99,(U205*(T205/50)),U205&lt;249,(U205*(S205/100)),U205&lt;999,(U205*(R205/250)),U205&lt;2499,(U205*(O205/1000)),U205&lt;4999,(U205*(N205/2500)),U205&lt;9999,(U205*(M205/5000)),U205&gt;9999,(U205*(L205/10000))))</f>
        <v>0</v>
      </c>
    </row>
    <row r="206" spans="1:24" x14ac:dyDescent="0.3">
      <c r="A206" s="47" t="s">
        <v>4372</v>
      </c>
      <c r="B206" s="48" t="s">
        <v>2864</v>
      </c>
      <c r="C206" s="48" t="s">
        <v>2865</v>
      </c>
      <c r="D206" s="47" t="s">
        <v>2869</v>
      </c>
      <c r="E206" s="49" t="s">
        <v>4550</v>
      </c>
      <c r="F206" s="47"/>
      <c r="G206" s="50" t="s">
        <v>2438</v>
      </c>
      <c r="H206" s="49" t="s">
        <v>2490</v>
      </c>
      <c r="I206" s="47">
        <v>40</v>
      </c>
      <c r="J206" s="47" t="s">
        <v>17</v>
      </c>
      <c r="K206"/>
      <c r="L206" s="44">
        <v>960</v>
      </c>
      <c r="M206" s="44">
        <v>600</v>
      </c>
      <c r="N206" s="44">
        <v>348</v>
      </c>
      <c r="O206" s="44">
        <v>156</v>
      </c>
      <c r="P206" s="8">
        <v>288</v>
      </c>
      <c r="Q206" s="8">
        <v>96</v>
      </c>
      <c r="R206" s="44">
        <v>48</v>
      </c>
      <c r="S206" s="8">
        <v>24</v>
      </c>
      <c r="T206" s="8">
        <v>12</v>
      </c>
      <c r="U206" s="38"/>
      <c r="V206" s="22" t="str">
        <f t="shared" ref="V206:V269" si="16">IF(J206="KG", "grammes", "graines")</f>
        <v>graines</v>
      </c>
      <c r="W206" s="8" cm="1">
        <f t="array" ref="W206">IF(J206="KG", _xlfn.IFS(U206&lt;0.49,(U206*(T206/0.25)),U206&lt;1,(U206*(S206/0.5)),U206&lt;9.99,(U206*(P206/5)),U206&lt;24.99,(U206*(O206/10)),U206&lt;99.99,(U206*(N206/25)),U206&lt;249.99,(U206*(M206/100)),U206&gt;249.99,(U206*(L206/250))), _xlfn.IFS(U206&lt;99,(U206*(T206/50)),U206&lt;249,(U206*(S206/100)),U206&lt;999,(U206*(R206/250)),U206&lt;2499,(U206*(O206/1000)),U206&lt;4999,(U206*(N206/2500)),U206&lt;9999,(U206*(M206/5000)),U206&gt;9999,(U206*(L206/10000))))</f>
        <v>0</v>
      </c>
    </row>
    <row r="207" spans="1:24" x14ac:dyDescent="0.3">
      <c r="A207" s="47" t="s">
        <v>4373</v>
      </c>
      <c r="B207" s="48" t="s">
        <v>2864</v>
      </c>
      <c r="C207" s="48" t="s">
        <v>2865</v>
      </c>
      <c r="D207" s="47" t="s">
        <v>2869</v>
      </c>
      <c r="E207" s="49" t="s">
        <v>4551</v>
      </c>
      <c r="F207" s="47"/>
      <c r="G207" s="50" t="s">
        <v>2438</v>
      </c>
      <c r="H207" s="49" t="s">
        <v>2490</v>
      </c>
      <c r="I207" s="47">
        <v>40</v>
      </c>
      <c r="J207" s="47" t="s">
        <v>17</v>
      </c>
      <c r="K207"/>
      <c r="L207" s="44">
        <v>960</v>
      </c>
      <c r="M207" s="44">
        <v>600</v>
      </c>
      <c r="N207" s="44">
        <v>348</v>
      </c>
      <c r="O207" s="44">
        <v>156</v>
      </c>
      <c r="P207" s="8">
        <v>288</v>
      </c>
      <c r="Q207" s="8">
        <v>96</v>
      </c>
      <c r="R207" s="44">
        <v>48</v>
      </c>
      <c r="S207" s="8">
        <v>24</v>
      </c>
      <c r="T207" s="8">
        <v>12</v>
      </c>
      <c r="U207" s="38"/>
      <c r="V207" s="22" t="str">
        <f t="shared" si="16"/>
        <v>graines</v>
      </c>
      <c r="W207" s="8" cm="1">
        <f t="array" ref="W207">IF(J207="KG", _xlfn.IFS(U207&lt;0.49,(U207*(T207/0.25)),U207&lt;1,(U207*(S207/0.5)),U207&lt;9.99,(U207*(P207/5)),U207&lt;24.99,(U207*(O207/10)),U207&lt;99.99,(U207*(N207/25)),U207&lt;249.99,(U207*(M207/100)),U207&gt;249.99,(U207*(L207/250))), _xlfn.IFS(U207&lt;99,(U207*(T207/50)),U207&lt;249,(U207*(S207/100)),U207&lt;999,(U207*(R207/250)),U207&lt;2499,(U207*(O207/1000)),U207&lt;4999,(U207*(N207/2500)),U207&lt;9999,(U207*(M207/5000)),U207&gt;9999,(U207*(L207/10000))))</f>
        <v>0</v>
      </c>
    </row>
    <row r="208" spans="1:24" x14ac:dyDescent="0.3">
      <c r="A208" s="47" t="s">
        <v>4374</v>
      </c>
      <c r="B208" s="48" t="s">
        <v>2864</v>
      </c>
      <c r="C208" s="48" t="s">
        <v>2865</v>
      </c>
      <c r="D208" s="47" t="s">
        <v>2869</v>
      </c>
      <c r="E208" s="49" t="s">
        <v>4552</v>
      </c>
      <c r="F208" s="47"/>
      <c r="G208" s="50" t="s">
        <v>2438</v>
      </c>
      <c r="H208" s="49" t="s">
        <v>2490</v>
      </c>
      <c r="I208" s="47">
        <v>40</v>
      </c>
      <c r="J208" s="47" t="s">
        <v>17</v>
      </c>
      <c r="K208"/>
      <c r="L208" s="44">
        <v>960</v>
      </c>
      <c r="M208" s="44">
        <v>600</v>
      </c>
      <c r="N208" s="44">
        <v>348</v>
      </c>
      <c r="O208" s="44">
        <v>156</v>
      </c>
      <c r="P208" s="8">
        <v>288</v>
      </c>
      <c r="Q208" s="8">
        <v>96</v>
      </c>
      <c r="R208" s="44">
        <v>48</v>
      </c>
      <c r="S208" s="8">
        <v>24</v>
      </c>
      <c r="T208" s="8">
        <v>12</v>
      </c>
      <c r="U208" s="38"/>
      <c r="V208" s="22" t="str">
        <f t="shared" si="16"/>
        <v>graines</v>
      </c>
      <c r="W208" s="8" cm="1">
        <f t="array" ref="W208">IF(J208="KG", _xlfn.IFS(U208&lt;0.49,(U208*(T208/0.25)),U208&lt;1,(U208*(S208/0.5)),U208&lt;9.99,(U208*(P208/5)),U208&lt;24.99,(U208*(O208/10)),U208&lt;99.99,(U208*(N208/25)),U208&lt;249.99,(U208*(M208/100)),U208&gt;249.99,(U208*(L208/250))), _xlfn.IFS(U208&lt;99,(U208*(T208/50)),U208&lt;249,(U208*(S208/100)),U208&lt;999,(U208*(R208/250)),U208&lt;2499,(U208*(O208/1000)),U208&lt;4999,(U208*(N208/2500)),U208&lt;9999,(U208*(M208/5000)),U208&gt;9999,(U208*(L208/10000))))</f>
        <v>0</v>
      </c>
    </row>
    <row r="209" spans="1:23" x14ac:dyDescent="0.3">
      <c r="A209" s="47" t="s">
        <v>4375</v>
      </c>
      <c r="B209" s="48" t="s">
        <v>2864</v>
      </c>
      <c r="C209" s="48" t="s">
        <v>2865</v>
      </c>
      <c r="D209" s="47" t="s">
        <v>2869</v>
      </c>
      <c r="E209" s="49" t="s">
        <v>4553</v>
      </c>
      <c r="F209" s="47"/>
      <c r="G209" s="50" t="s">
        <v>2438</v>
      </c>
      <c r="H209" s="49" t="s">
        <v>2490</v>
      </c>
      <c r="I209" s="47">
        <v>40</v>
      </c>
      <c r="J209" s="47" t="s">
        <v>17</v>
      </c>
      <c r="K209"/>
      <c r="L209" s="44">
        <v>960</v>
      </c>
      <c r="M209" s="44">
        <v>600</v>
      </c>
      <c r="N209" s="44">
        <v>348</v>
      </c>
      <c r="O209" s="44">
        <v>156</v>
      </c>
      <c r="P209" s="8">
        <v>288</v>
      </c>
      <c r="Q209" s="8">
        <v>96</v>
      </c>
      <c r="R209" s="44">
        <v>48</v>
      </c>
      <c r="S209" s="8">
        <v>24</v>
      </c>
      <c r="T209" s="8">
        <v>12</v>
      </c>
      <c r="U209" s="38"/>
      <c r="V209" s="22" t="str">
        <f t="shared" si="16"/>
        <v>graines</v>
      </c>
      <c r="W209" s="8" cm="1">
        <f t="array" ref="W209">IF(J209="KG", _xlfn.IFS(U209&lt;0.49,(U209*(T209/0.25)),U209&lt;1,(U209*(S209/0.5)),U209&lt;9.99,(U209*(P209/5)),U209&lt;24.99,(U209*(O209/10)),U209&lt;99.99,(U209*(N209/25)),U209&lt;249.99,(U209*(M209/100)),U209&gt;249.99,(U209*(L209/250))), _xlfn.IFS(U209&lt;99,(U209*(T209/50)),U209&lt;249,(U209*(S209/100)),U209&lt;999,(U209*(R209/250)),U209&lt;2499,(U209*(O209/1000)),U209&lt;4999,(U209*(N209/2500)),U209&lt;9999,(U209*(M209/5000)),U209&gt;9999,(U209*(L209/10000))))</f>
        <v>0</v>
      </c>
    </row>
    <row r="210" spans="1:23" x14ac:dyDescent="0.3">
      <c r="A210" s="47" t="s">
        <v>4376</v>
      </c>
      <c r="B210" s="48" t="s">
        <v>2864</v>
      </c>
      <c r="C210" s="48" t="s">
        <v>2865</v>
      </c>
      <c r="D210" s="47" t="s">
        <v>2869</v>
      </c>
      <c r="E210" s="49" t="s">
        <v>4554</v>
      </c>
      <c r="F210" s="47"/>
      <c r="G210" s="50" t="s">
        <v>2438</v>
      </c>
      <c r="H210" s="49" t="s">
        <v>2490</v>
      </c>
      <c r="I210" s="47">
        <v>40</v>
      </c>
      <c r="J210" s="47" t="s">
        <v>17</v>
      </c>
      <c r="K210"/>
      <c r="L210" s="44">
        <v>960</v>
      </c>
      <c r="M210" s="44">
        <v>600</v>
      </c>
      <c r="N210" s="44">
        <v>348</v>
      </c>
      <c r="O210" s="44">
        <v>156</v>
      </c>
      <c r="P210" s="8">
        <v>288</v>
      </c>
      <c r="Q210" s="8">
        <v>96</v>
      </c>
      <c r="R210" s="44">
        <v>48</v>
      </c>
      <c r="S210" s="8">
        <v>24</v>
      </c>
      <c r="T210" s="8">
        <v>12</v>
      </c>
      <c r="U210" s="38"/>
      <c r="V210" s="22" t="str">
        <f t="shared" si="16"/>
        <v>graines</v>
      </c>
      <c r="W210" s="8" cm="1">
        <f t="array" ref="W210">IF(J210="KG", _xlfn.IFS(U210&lt;0.49,(U210*(T210/0.25)),U210&lt;1,(U210*(S210/0.5)),U210&lt;9.99,(U210*(P210/5)),U210&lt;24.99,(U210*(O210/10)),U210&lt;99.99,(U210*(N210/25)),U210&lt;249.99,(U210*(M210/100)),U210&gt;249.99,(U210*(L210/250))), _xlfn.IFS(U210&lt;99,(U210*(T210/50)),U210&lt;249,(U210*(S210/100)),U210&lt;999,(U210*(R210/250)),U210&lt;2499,(U210*(O210/1000)),U210&lt;4999,(U210*(N210/2500)),U210&lt;9999,(U210*(M210/5000)),U210&gt;9999,(U210*(L210/10000))))</f>
        <v>0</v>
      </c>
    </row>
    <row r="211" spans="1:23" x14ac:dyDescent="0.3">
      <c r="A211" s="47" t="s">
        <v>4377</v>
      </c>
      <c r="B211" s="48" t="s">
        <v>2864</v>
      </c>
      <c r="C211" s="48" t="s">
        <v>2865</v>
      </c>
      <c r="D211" s="47" t="s">
        <v>2869</v>
      </c>
      <c r="E211" s="49" t="s">
        <v>4555</v>
      </c>
      <c r="F211" s="47"/>
      <c r="G211" s="50" t="s">
        <v>2438</v>
      </c>
      <c r="H211" s="49" t="s">
        <v>2490</v>
      </c>
      <c r="I211" s="47">
        <v>40</v>
      </c>
      <c r="J211" s="47" t="s">
        <v>17</v>
      </c>
      <c r="K211"/>
      <c r="L211" s="44">
        <v>960</v>
      </c>
      <c r="M211" s="44">
        <v>600</v>
      </c>
      <c r="N211" s="44">
        <v>348</v>
      </c>
      <c r="O211" s="44">
        <v>156</v>
      </c>
      <c r="P211" s="8">
        <v>288</v>
      </c>
      <c r="Q211" s="8">
        <v>96</v>
      </c>
      <c r="R211" s="44">
        <v>48</v>
      </c>
      <c r="S211" s="8">
        <v>24</v>
      </c>
      <c r="T211" s="8">
        <v>12</v>
      </c>
      <c r="U211" s="38"/>
      <c r="V211" s="22" t="str">
        <f t="shared" si="16"/>
        <v>graines</v>
      </c>
      <c r="W211" s="8" cm="1">
        <f t="array" ref="W211">IF(J211="KG", _xlfn.IFS(U211&lt;0.49,(U211*(T211/0.25)),U211&lt;1,(U211*(S211/0.5)),U211&lt;9.99,(U211*(P211/5)),U211&lt;24.99,(U211*(O211/10)),U211&lt;99.99,(U211*(N211/25)),U211&lt;249.99,(U211*(M211/100)),U211&gt;249.99,(U211*(L211/250))), _xlfn.IFS(U211&lt;99,(U211*(T211/50)),U211&lt;249,(U211*(S211/100)),U211&lt;999,(U211*(R211/250)),U211&lt;2499,(U211*(O211/1000)),U211&lt;4999,(U211*(N211/2500)),U211&lt;9999,(U211*(M211/5000)),U211&gt;9999,(U211*(L211/10000))))</f>
        <v>0</v>
      </c>
    </row>
    <row r="212" spans="1:23" x14ac:dyDescent="0.3">
      <c r="A212" t="s">
        <v>2868</v>
      </c>
      <c r="B212" s="40" t="s">
        <v>2864</v>
      </c>
      <c r="C212" s="40" t="s">
        <v>2865</v>
      </c>
      <c r="D212" t="s">
        <v>2869</v>
      </c>
      <c r="E212" s="41" t="s">
        <v>2870</v>
      </c>
      <c r="F212"/>
      <c r="G212" s="42" t="s">
        <v>2438</v>
      </c>
      <c r="H212" s="41" t="s">
        <v>2490</v>
      </c>
      <c r="I212">
        <v>40</v>
      </c>
      <c r="J212" t="s">
        <v>17</v>
      </c>
      <c r="K212"/>
      <c r="L212" s="44">
        <v>1248</v>
      </c>
      <c r="M212" s="44">
        <v>780</v>
      </c>
      <c r="N212" s="44">
        <v>452.4</v>
      </c>
      <c r="O212" s="44">
        <v>202.8</v>
      </c>
      <c r="P212" s="8">
        <v>374.4</v>
      </c>
      <c r="Q212" s="8">
        <v>124.8</v>
      </c>
      <c r="R212" s="44">
        <v>62.4</v>
      </c>
      <c r="S212" s="8">
        <v>31.2</v>
      </c>
      <c r="T212" s="8">
        <v>15.6</v>
      </c>
      <c r="U212" s="38"/>
      <c r="V212" s="22" t="str">
        <f t="shared" si="16"/>
        <v>graines</v>
      </c>
      <c r="W212" s="8" cm="1">
        <f t="array" ref="W212">IF(J212="KG", _xlfn.IFS(U212&lt;0.49,(U212*(T212/0.25)),U212&lt;1,(U212*(S212/0.5)),U212&lt;9.99,(U212*(P212/5)),U212&lt;24.99,(U212*(O212/10)),U212&lt;99.99,(U212*(N212/25)),U212&lt;249.99,(U212*(M212/100)),U212&gt;249.99,(U212*(L212/250))), _xlfn.IFS(U212&lt;99,(U212*(T212/50)),U212&lt;249,(U212*(S212/100)),U212&lt;999,(U212*(R212/250)),U212&lt;2499,(U212*(O212/1000)),U212&lt;4999,(U212*(N212/2500)),U212&lt;9999,(U212*(M212/5000)),U212&gt;9999,(U212*(L212/10000))))</f>
        <v>0</v>
      </c>
    </row>
    <row r="213" spans="1:23" x14ac:dyDescent="0.3">
      <c r="A213" t="s">
        <v>2871</v>
      </c>
      <c r="B213" s="40" t="s">
        <v>2864</v>
      </c>
      <c r="C213" s="40" t="s">
        <v>45</v>
      </c>
      <c r="D213" t="s">
        <v>2872</v>
      </c>
      <c r="E213" s="41" t="s">
        <v>2873</v>
      </c>
      <c r="F213"/>
      <c r="G213" s="42" t="s">
        <v>2438</v>
      </c>
      <c r="H213" s="41" t="s">
        <v>2482</v>
      </c>
      <c r="I213">
        <v>50</v>
      </c>
      <c r="J213" t="s">
        <v>17</v>
      </c>
      <c r="K213"/>
      <c r="L213" s="44">
        <v>1096</v>
      </c>
      <c r="M213" s="44">
        <v>685</v>
      </c>
      <c r="N213" s="44">
        <v>397.3</v>
      </c>
      <c r="O213" s="44">
        <v>178.1</v>
      </c>
      <c r="P213" s="8">
        <v>328.8</v>
      </c>
      <c r="Q213" s="8">
        <v>109.6</v>
      </c>
      <c r="R213" s="44">
        <v>54.8</v>
      </c>
      <c r="S213" s="8">
        <v>27.4</v>
      </c>
      <c r="T213" s="8">
        <v>13.7</v>
      </c>
      <c r="U213" s="38"/>
      <c r="V213" s="22" t="str">
        <f t="shared" si="16"/>
        <v>graines</v>
      </c>
      <c r="W213" s="8" cm="1">
        <f t="array" ref="W213">IF(J213="KG", _xlfn.IFS(U213&lt;0.49,(U213*(T213/0.25)),U213&lt;1,(U213*(S213/0.5)),U213&lt;9.99,(U213*(P213/5)),U213&lt;24.99,(U213*(O213/10)),U213&lt;99.99,(U213*(N213/25)),U213&lt;249.99,(U213*(M213/100)),U213&gt;249.99,(U213*(L213/250))), _xlfn.IFS(U213&lt;99,(U213*(T213/50)),U213&lt;249,(U213*(S213/100)),U213&lt;999,(U213*(R213/250)),U213&lt;2499,(U213*(O213/1000)),U213&lt;4999,(U213*(N213/2500)),U213&lt;9999,(U213*(M213/5000)),U213&gt;9999,(U213*(L213/10000))))</f>
        <v>0</v>
      </c>
    </row>
    <row r="214" spans="1:23" x14ac:dyDescent="0.3">
      <c r="A214" s="47" t="s">
        <v>3622</v>
      </c>
      <c r="B214" s="48" t="s">
        <v>2864</v>
      </c>
      <c r="C214" s="48" t="s">
        <v>2875</v>
      </c>
      <c r="D214" s="47" t="s">
        <v>2876</v>
      </c>
      <c r="E214" s="49" t="s">
        <v>3623</v>
      </c>
      <c r="F214" s="47"/>
      <c r="G214" s="50" t="s">
        <v>2438</v>
      </c>
      <c r="H214" s="49" t="s">
        <v>2490</v>
      </c>
      <c r="I214" s="47">
        <v>30</v>
      </c>
      <c r="J214" s="47" t="s">
        <v>17</v>
      </c>
      <c r="K214"/>
      <c r="L214" s="44">
        <v>300</v>
      </c>
      <c r="M214" s="44">
        <v>180</v>
      </c>
      <c r="N214" s="44">
        <v>105</v>
      </c>
      <c r="O214" s="44">
        <v>48</v>
      </c>
      <c r="P214" s="44">
        <v>45</v>
      </c>
      <c r="Q214" s="44">
        <v>30</v>
      </c>
      <c r="R214" s="8">
        <v>15</v>
      </c>
      <c r="S214" s="44">
        <v>0</v>
      </c>
      <c r="T214" s="8">
        <v>0</v>
      </c>
      <c r="U214" s="38"/>
      <c r="V214" s="22" t="str">
        <f t="shared" si="16"/>
        <v>graines</v>
      </c>
      <c r="W214" s="8" cm="1">
        <f t="array" ref="W214">IF(J214="KG", _xlfn.IFS(U214&lt;0.49,(U214*(T214/0.25)),U214&lt;1,(U214*(S214/0.5)),U214&lt;9.99,(U214*(P214/5)),U214&lt;24.99,(U214*(O214/10)),U214&lt;99.99,(U214*(N214/25)),U214&lt;249.99,(U214*(M214/100)),U214&gt;249.99,(U214*(L214/250))), _xlfn.IFS(U214&lt;99,(U214*(T214/50)),U214&lt;249,(U214*(S214/100)),U214&lt;999,(U214*(R214/250)),U214&lt;2499,(U214*(O214/1000)),U214&lt;4999,(U214*(N214/2500)),U214&lt;9999,(U214*(M214/5000)),U214&gt;9999,(U214*(L214/10000))))</f>
        <v>0</v>
      </c>
    </row>
    <row r="215" spans="1:23" x14ac:dyDescent="0.3">
      <c r="A215" t="s">
        <v>2874</v>
      </c>
      <c r="B215" s="40" t="s">
        <v>2864</v>
      </c>
      <c r="C215" s="40" t="s">
        <v>2875</v>
      </c>
      <c r="D215" t="s">
        <v>2876</v>
      </c>
      <c r="E215" s="41" t="s">
        <v>2877</v>
      </c>
      <c r="F215"/>
      <c r="G215" s="42" t="s">
        <v>2438</v>
      </c>
      <c r="H215" s="41" t="s">
        <v>2490</v>
      </c>
      <c r="I215">
        <v>30</v>
      </c>
      <c r="J215" t="s">
        <v>17</v>
      </c>
      <c r="K215"/>
      <c r="L215" s="44">
        <v>60</v>
      </c>
      <c r="M215" s="44">
        <v>36</v>
      </c>
      <c r="N215" s="44">
        <v>21</v>
      </c>
      <c r="O215" s="44">
        <v>9.6</v>
      </c>
      <c r="P215" s="44">
        <v>9</v>
      </c>
      <c r="Q215" s="44">
        <v>6</v>
      </c>
      <c r="R215" s="8">
        <v>3</v>
      </c>
      <c r="S215" s="44">
        <v>0</v>
      </c>
      <c r="T215" s="8">
        <v>0</v>
      </c>
      <c r="U215" s="38"/>
      <c r="V215" s="22" t="str">
        <f t="shared" si="16"/>
        <v>graines</v>
      </c>
      <c r="W215" s="8" cm="1">
        <f t="array" ref="W215">IF(J215="KG", _xlfn.IFS(U215&lt;0.49,(U215*(T215/0.25)),U215&lt;1,(U215*(S215/0.5)),U215&lt;9.99,(U215*(P215/5)),U215&lt;24.99,(U215*(O215/10)),U215&lt;99.99,(U215*(N215/25)),U215&lt;249.99,(U215*(M215/100)),U215&gt;249.99,(U215*(L215/250))), _xlfn.IFS(U215&lt;99,(U215*(T215/50)),U215&lt;249,(U215*(S215/100)),U215&lt;999,(U215*(R215/250)),U215&lt;2499,(U215*(O215/1000)),U215&lt;4999,(U215*(N215/2500)),U215&lt;9999,(U215*(M215/5000)),U215&gt;9999,(U215*(L215/10000))))</f>
        <v>0</v>
      </c>
    </row>
    <row r="216" spans="1:23" x14ac:dyDescent="0.3">
      <c r="A216" t="s">
        <v>2878</v>
      </c>
      <c r="B216" s="40" t="s">
        <v>2864</v>
      </c>
      <c r="C216" s="40" t="s">
        <v>2875</v>
      </c>
      <c r="D216" t="s">
        <v>2876</v>
      </c>
      <c r="E216" s="41" t="s">
        <v>2879</v>
      </c>
      <c r="F216"/>
      <c r="G216" s="42" t="s">
        <v>2438</v>
      </c>
      <c r="H216" s="41" t="s">
        <v>2490</v>
      </c>
      <c r="I216">
        <v>30</v>
      </c>
      <c r="J216" t="s">
        <v>17</v>
      </c>
      <c r="K216"/>
      <c r="L216" s="44">
        <v>60</v>
      </c>
      <c r="M216" s="44">
        <v>36</v>
      </c>
      <c r="N216" s="44">
        <v>21</v>
      </c>
      <c r="O216" s="44">
        <v>9.6</v>
      </c>
      <c r="P216" s="44">
        <v>9</v>
      </c>
      <c r="Q216" s="44">
        <v>6</v>
      </c>
      <c r="R216" s="8">
        <v>3</v>
      </c>
      <c r="S216" s="44">
        <v>0</v>
      </c>
      <c r="T216" s="8">
        <v>0</v>
      </c>
      <c r="U216" s="38"/>
      <c r="V216" s="22" t="str">
        <f t="shared" si="16"/>
        <v>graines</v>
      </c>
      <c r="W216" s="8" cm="1">
        <f t="array" ref="W216">IF(J216="KG", _xlfn.IFS(U216&lt;0.49,(U216*(T216/0.25)),U216&lt;1,(U216*(S216/0.5)),U216&lt;9.99,(U216*(P216/5)),U216&lt;24.99,(U216*(O216/10)),U216&lt;99.99,(U216*(N216/25)),U216&lt;249.99,(U216*(M216/100)),U216&gt;249.99,(U216*(L216/250))), _xlfn.IFS(U216&lt;99,(U216*(T216/50)),U216&lt;249,(U216*(S216/100)),U216&lt;999,(U216*(R216/250)),U216&lt;2499,(U216*(O216/1000)),U216&lt;4999,(U216*(N216/2500)),U216&lt;9999,(U216*(M216/5000)),U216&gt;9999,(U216*(L216/10000))))</f>
        <v>0</v>
      </c>
    </row>
    <row r="217" spans="1:23" x14ac:dyDescent="0.3">
      <c r="A217" t="s">
        <v>2880</v>
      </c>
      <c r="B217" s="40" t="s">
        <v>2864</v>
      </c>
      <c r="C217" s="40" t="s">
        <v>2881</v>
      </c>
      <c r="D217" t="s">
        <v>2872</v>
      </c>
      <c r="E217" s="41" t="s">
        <v>2882</v>
      </c>
      <c r="F217"/>
      <c r="G217" s="42" t="s">
        <v>2438</v>
      </c>
      <c r="H217" s="41" t="s">
        <v>2490</v>
      </c>
      <c r="I217">
        <v>60</v>
      </c>
      <c r="J217" t="s">
        <v>17</v>
      </c>
      <c r="K217"/>
      <c r="L217" s="44">
        <v>1480</v>
      </c>
      <c r="M217" s="44">
        <v>925</v>
      </c>
      <c r="N217" s="44">
        <v>536.5</v>
      </c>
      <c r="O217" s="44">
        <v>240.5</v>
      </c>
      <c r="P217" s="8">
        <v>444</v>
      </c>
      <c r="Q217" s="8">
        <v>148</v>
      </c>
      <c r="R217" s="44">
        <v>74</v>
      </c>
      <c r="S217" s="8">
        <v>37</v>
      </c>
      <c r="T217" s="8">
        <v>18.5</v>
      </c>
      <c r="U217" s="38"/>
      <c r="V217" s="22" t="str">
        <f t="shared" si="16"/>
        <v>graines</v>
      </c>
      <c r="W217" s="8" cm="1">
        <f t="array" ref="W217">IF(J217="KG", _xlfn.IFS(U217&lt;0.49,(U217*(T217/0.25)),U217&lt;1,(U217*(S217/0.5)),U217&lt;9.99,(U217*(P217/5)),U217&lt;24.99,(U217*(O217/10)),U217&lt;99.99,(U217*(N217/25)),U217&lt;249.99,(U217*(M217/100)),U217&gt;249.99,(U217*(L217/250))), _xlfn.IFS(U217&lt;99,(U217*(T217/50)),U217&lt;249,(U217*(S217/100)),U217&lt;999,(U217*(R217/250)),U217&lt;2499,(U217*(O217/1000)),U217&lt;4999,(U217*(N217/2500)),U217&lt;9999,(U217*(M217/5000)),U217&gt;9999,(U217*(L217/10000))))</f>
        <v>0</v>
      </c>
    </row>
    <row r="218" spans="1:23" x14ac:dyDescent="0.3">
      <c r="A218" t="s">
        <v>2883</v>
      </c>
      <c r="B218" s="40" t="s">
        <v>2864</v>
      </c>
      <c r="C218" s="40" t="s">
        <v>2884</v>
      </c>
      <c r="D218" t="s">
        <v>2872</v>
      </c>
      <c r="E218" s="41" t="s">
        <v>2885</v>
      </c>
      <c r="F218"/>
      <c r="G218" s="42" t="s">
        <v>2438</v>
      </c>
      <c r="H218" s="41" t="s">
        <v>2490</v>
      </c>
      <c r="I218">
        <v>45</v>
      </c>
      <c r="J218" t="s">
        <v>17</v>
      </c>
      <c r="K218"/>
      <c r="L218" s="44">
        <v>1032</v>
      </c>
      <c r="M218" s="44">
        <v>645</v>
      </c>
      <c r="N218" s="44">
        <v>374.1</v>
      </c>
      <c r="O218" s="44">
        <v>167.7</v>
      </c>
      <c r="P218" s="8">
        <v>309.60000000000002</v>
      </c>
      <c r="Q218" s="8">
        <v>103.2</v>
      </c>
      <c r="R218" s="44">
        <v>51.6</v>
      </c>
      <c r="S218" s="8">
        <v>25.8</v>
      </c>
      <c r="T218" s="8">
        <v>12.9</v>
      </c>
      <c r="U218" s="38"/>
      <c r="V218" s="22" t="str">
        <f t="shared" si="16"/>
        <v>graines</v>
      </c>
      <c r="W218" s="8" cm="1">
        <f t="array" ref="W218">IF(J218="KG", _xlfn.IFS(U218&lt;0.49,(U218*(T218/0.25)),U218&lt;1,(U218*(S218/0.5)),U218&lt;9.99,(U218*(P218/5)),U218&lt;24.99,(U218*(O218/10)),U218&lt;99.99,(U218*(N218/25)),U218&lt;249.99,(U218*(M218/100)),U218&gt;249.99,(U218*(L218/250))), _xlfn.IFS(U218&lt;99,(U218*(T218/50)),U218&lt;249,(U218*(S218/100)),U218&lt;999,(U218*(R218/250)),U218&lt;2499,(U218*(O218/1000)),U218&lt;4999,(U218*(N218/2500)),U218&lt;9999,(U218*(M218/5000)),U218&gt;9999,(U218*(L218/10000))))</f>
        <v>0</v>
      </c>
    </row>
    <row r="219" spans="1:23" x14ac:dyDescent="0.3">
      <c r="A219" s="47" t="s">
        <v>4378</v>
      </c>
      <c r="B219" s="48" t="s">
        <v>2864</v>
      </c>
      <c r="C219" s="48" t="s">
        <v>431</v>
      </c>
      <c r="D219" s="47" t="s">
        <v>2888</v>
      </c>
      <c r="E219" s="49" t="s">
        <v>4556</v>
      </c>
      <c r="F219" s="47"/>
      <c r="G219" s="50" t="s">
        <v>2438</v>
      </c>
      <c r="H219" s="49" t="s">
        <v>4780</v>
      </c>
      <c r="I219" s="47">
        <v>40</v>
      </c>
      <c r="J219" s="47" t="s">
        <v>17</v>
      </c>
      <c r="K219"/>
      <c r="L219" s="44">
        <v>1420</v>
      </c>
      <c r="M219" s="44">
        <v>887.5</v>
      </c>
      <c r="N219" s="44">
        <v>514.75</v>
      </c>
      <c r="O219" s="44">
        <v>230.75</v>
      </c>
      <c r="P219" s="8">
        <v>426</v>
      </c>
      <c r="Q219" s="8">
        <v>142</v>
      </c>
      <c r="R219" s="44">
        <v>71</v>
      </c>
      <c r="S219" s="8">
        <v>35.5</v>
      </c>
      <c r="T219" s="8">
        <v>17.75</v>
      </c>
      <c r="U219" s="38"/>
      <c r="V219" s="22" t="str">
        <f t="shared" si="16"/>
        <v>graines</v>
      </c>
      <c r="W219" s="8" cm="1">
        <f t="array" ref="W219">IF(J219="KG", _xlfn.IFS(U219&lt;0.49,(U219*(T219/0.25)),U219&lt;1,(U219*(S219/0.5)),U219&lt;9.99,(U219*(P219/5)),U219&lt;24.99,(U219*(O219/10)),U219&lt;99.99,(U219*(N219/25)),U219&lt;249.99,(U219*(M219/100)),U219&gt;249.99,(U219*(L219/250))), _xlfn.IFS(U219&lt;99,(U219*(T219/50)),U219&lt;249,(U219*(S219/100)),U219&lt;999,(U219*(R219/250)),U219&lt;2499,(U219*(O219/1000)),U219&lt;4999,(U219*(N219/2500)),U219&lt;9999,(U219*(M219/5000)),U219&gt;9999,(U219*(L219/10000))))</f>
        <v>0</v>
      </c>
    </row>
    <row r="220" spans="1:23" x14ac:dyDescent="0.3">
      <c r="A220" s="47" t="s">
        <v>4379</v>
      </c>
      <c r="B220" s="48" t="s">
        <v>2864</v>
      </c>
      <c r="C220" s="48" t="s">
        <v>2887</v>
      </c>
      <c r="D220" s="47" t="s">
        <v>2888</v>
      </c>
      <c r="E220" s="49" t="s">
        <v>4557</v>
      </c>
      <c r="F220" s="47"/>
      <c r="G220" s="50" t="s">
        <v>2438</v>
      </c>
      <c r="H220" s="49" t="s">
        <v>4780</v>
      </c>
      <c r="I220" s="47">
        <v>50</v>
      </c>
      <c r="J220" s="47" t="s">
        <v>17</v>
      </c>
      <c r="K220"/>
      <c r="L220" s="44">
        <v>268</v>
      </c>
      <c r="M220" s="44">
        <v>167.5</v>
      </c>
      <c r="N220" s="44">
        <v>97.15</v>
      </c>
      <c r="O220" s="44">
        <v>43.55</v>
      </c>
      <c r="P220" s="8">
        <v>80.400000000000006</v>
      </c>
      <c r="Q220" s="8">
        <v>26.8</v>
      </c>
      <c r="R220" s="44">
        <v>13.4</v>
      </c>
      <c r="S220" s="8">
        <v>6.7</v>
      </c>
      <c r="T220" s="8">
        <v>3.35</v>
      </c>
      <c r="U220" s="38"/>
      <c r="V220" s="22" t="str">
        <f t="shared" si="16"/>
        <v>graines</v>
      </c>
      <c r="W220" s="8" cm="1">
        <f t="array" ref="W220">IF(J220="KG", _xlfn.IFS(U220&lt;0.49,(U220*(T220/0.25)),U220&lt;1,(U220*(S220/0.5)),U220&lt;9.99,(U220*(P220/5)),U220&lt;24.99,(U220*(O220/10)),U220&lt;99.99,(U220*(N220/25)),U220&lt;249.99,(U220*(M220/100)),U220&gt;249.99,(U220*(L220/250))), _xlfn.IFS(U220&lt;99,(U220*(T220/50)),U220&lt;249,(U220*(S220/100)),U220&lt;999,(U220*(R220/250)),U220&lt;2499,(U220*(O220/1000)),U220&lt;4999,(U220*(N220/2500)),U220&lt;9999,(U220*(M220/5000)),U220&gt;9999,(U220*(L220/10000))))</f>
        <v>0</v>
      </c>
    </row>
    <row r="221" spans="1:23" x14ac:dyDescent="0.3">
      <c r="A221" s="47" t="s">
        <v>4380</v>
      </c>
      <c r="B221" s="48" t="s">
        <v>2864</v>
      </c>
      <c r="C221" s="48" t="s">
        <v>2887</v>
      </c>
      <c r="D221" s="47" t="s">
        <v>2888</v>
      </c>
      <c r="E221" s="49" t="s">
        <v>4558</v>
      </c>
      <c r="F221" s="47"/>
      <c r="G221" s="50" t="s">
        <v>2438</v>
      </c>
      <c r="H221" s="49" t="s">
        <v>4780</v>
      </c>
      <c r="I221" s="47">
        <v>50</v>
      </c>
      <c r="J221" s="47" t="s">
        <v>17</v>
      </c>
      <c r="K221"/>
      <c r="L221" s="44">
        <v>268</v>
      </c>
      <c r="M221" s="44">
        <v>167.5</v>
      </c>
      <c r="N221" s="44">
        <v>97.15</v>
      </c>
      <c r="O221" s="44">
        <v>43.55</v>
      </c>
      <c r="P221" s="8">
        <v>80.400000000000006</v>
      </c>
      <c r="Q221" s="8">
        <v>26.8</v>
      </c>
      <c r="R221" s="44">
        <v>13.4</v>
      </c>
      <c r="S221" s="8">
        <v>6.7</v>
      </c>
      <c r="T221" s="8">
        <v>3.35</v>
      </c>
      <c r="U221" s="38"/>
      <c r="V221" s="22" t="str">
        <f t="shared" si="16"/>
        <v>graines</v>
      </c>
      <c r="W221" s="8" cm="1">
        <f t="array" ref="W221">IF(J221="KG", _xlfn.IFS(U221&lt;0.49,(U221*(T221/0.25)),U221&lt;1,(U221*(S221/0.5)),U221&lt;9.99,(U221*(P221/5)),U221&lt;24.99,(U221*(O221/10)),U221&lt;99.99,(U221*(N221/25)),U221&lt;249.99,(U221*(M221/100)),U221&gt;249.99,(U221*(L221/250))), _xlfn.IFS(U221&lt;99,(U221*(T221/50)),U221&lt;249,(U221*(S221/100)),U221&lt;999,(U221*(R221/250)),U221&lt;2499,(U221*(O221/1000)),U221&lt;4999,(U221*(N221/2500)),U221&lt;9999,(U221*(M221/5000)),U221&gt;9999,(U221*(L221/10000))))</f>
        <v>0</v>
      </c>
    </row>
    <row r="222" spans="1:23" x14ac:dyDescent="0.3">
      <c r="A222" s="47" t="s">
        <v>4381</v>
      </c>
      <c r="B222" s="48" t="s">
        <v>2864</v>
      </c>
      <c r="C222" s="48" t="s">
        <v>2887</v>
      </c>
      <c r="D222" s="47" t="s">
        <v>2888</v>
      </c>
      <c r="E222" s="49" t="s">
        <v>4559</v>
      </c>
      <c r="F222" s="47"/>
      <c r="G222" s="50" t="s">
        <v>2438</v>
      </c>
      <c r="H222" s="49" t="s">
        <v>4780</v>
      </c>
      <c r="I222" s="47">
        <v>50</v>
      </c>
      <c r="J222" s="47" t="s">
        <v>17</v>
      </c>
      <c r="K222"/>
      <c r="L222" s="44">
        <v>268</v>
      </c>
      <c r="M222" s="44">
        <v>167.5</v>
      </c>
      <c r="N222" s="44">
        <v>97.15</v>
      </c>
      <c r="O222" s="44">
        <v>43.55</v>
      </c>
      <c r="P222" s="8">
        <v>80.400000000000006</v>
      </c>
      <c r="Q222" s="8">
        <v>26.8</v>
      </c>
      <c r="R222" s="44">
        <v>13.4</v>
      </c>
      <c r="S222" s="8">
        <v>6.7</v>
      </c>
      <c r="T222" s="8">
        <v>3.35</v>
      </c>
      <c r="U222" s="38"/>
      <c r="V222" s="22" t="str">
        <f t="shared" si="16"/>
        <v>graines</v>
      </c>
      <c r="W222" s="8" cm="1">
        <f t="array" ref="W222">IF(J222="KG", _xlfn.IFS(U222&lt;0.49,(U222*(T222/0.25)),U222&lt;1,(U222*(S222/0.5)),U222&lt;9.99,(U222*(P222/5)),U222&lt;24.99,(U222*(O222/10)),U222&lt;99.99,(U222*(N222/25)),U222&lt;249.99,(U222*(M222/100)),U222&gt;249.99,(U222*(L222/250))), _xlfn.IFS(U222&lt;99,(U222*(T222/50)),U222&lt;249,(U222*(S222/100)),U222&lt;999,(U222*(R222/250)),U222&lt;2499,(U222*(O222/1000)),U222&lt;4999,(U222*(N222/2500)),U222&lt;9999,(U222*(M222/5000)),U222&gt;9999,(U222*(L222/10000))))</f>
        <v>0</v>
      </c>
    </row>
    <row r="223" spans="1:23" x14ac:dyDescent="0.3">
      <c r="A223" s="47" t="s">
        <v>4382</v>
      </c>
      <c r="B223" s="48" t="s">
        <v>2864</v>
      </c>
      <c r="C223" s="48" t="s">
        <v>2887</v>
      </c>
      <c r="D223" s="47" t="s">
        <v>2888</v>
      </c>
      <c r="E223" s="49" t="s">
        <v>4560</v>
      </c>
      <c r="F223" s="47"/>
      <c r="G223" s="50" t="s">
        <v>2438</v>
      </c>
      <c r="H223" s="49" t="s">
        <v>4780</v>
      </c>
      <c r="I223" s="47">
        <v>50</v>
      </c>
      <c r="J223" s="47" t="s">
        <v>17</v>
      </c>
      <c r="K223"/>
      <c r="L223" s="44">
        <v>268</v>
      </c>
      <c r="M223" s="44">
        <v>167.5</v>
      </c>
      <c r="N223" s="44">
        <v>97.15</v>
      </c>
      <c r="O223" s="44">
        <v>43.55</v>
      </c>
      <c r="P223" s="8">
        <v>80.400000000000006</v>
      </c>
      <c r="Q223" s="8">
        <v>26.8</v>
      </c>
      <c r="R223" s="44">
        <v>13.4</v>
      </c>
      <c r="S223" s="8">
        <v>6.7</v>
      </c>
      <c r="T223" s="8">
        <v>3.35</v>
      </c>
      <c r="U223" s="38"/>
      <c r="V223" s="22" t="str">
        <f t="shared" si="16"/>
        <v>graines</v>
      </c>
      <c r="W223" s="8" cm="1">
        <f t="array" ref="W223">IF(J223="KG", _xlfn.IFS(U223&lt;0.49,(U223*(T223/0.25)),U223&lt;1,(U223*(S223/0.5)),U223&lt;9.99,(U223*(P223/5)),U223&lt;24.99,(U223*(O223/10)),U223&lt;99.99,(U223*(N223/25)),U223&lt;249.99,(U223*(M223/100)),U223&gt;249.99,(U223*(L223/250))), _xlfn.IFS(U223&lt;99,(U223*(T223/50)),U223&lt;249,(U223*(S223/100)),U223&lt;999,(U223*(R223/250)),U223&lt;2499,(U223*(O223/1000)),U223&lt;4999,(U223*(N223/2500)),U223&lt;9999,(U223*(M223/5000)),U223&gt;9999,(U223*(L223/10000))))</f>
        <v>0</v>
      </c>
    </row>
    <row r="224" spans="1:23" x14ac:dyDescent="0.3">
      <c r="A224" t="s">
        <v>2886</v>
      </c>
      <c r="B224" s="40" t="s">
        <v>2864</v>
      </c>
      <c r="C224" s="40" t="s">
        <v>2887</v>
      </c>
      <c r="D224" t="s">
        <v>2888</v>
      </c>
      <c r="E224" s="41" t="s">
        <v>2889</v>
      </c>
      <c r="F224"/>
      <c r="G224" s="42" t="s">
        <v>2438</v>
      </c>
      <c r="H224" s="41" t="s">
        <v>2490</v>
      </c>
      <c r="I224">
        <v>40</v>
      </c>
      <c r="J224" t="s">
        <v>17</v>
      </c>
      <c r="K224"/>
      <c r="L224" s="44">
        <v>336</v>
      </c>
      <c r="M224" s="44">
        <v>210</v>
      </c>
      <c r="N224" s="44">
        <v>121.8</v>
      </c>
      <c r="O224" s="44">
        <v>54.6</v>
      </c>
      <c r="P224" s="8">
        <v>100.8</v>
      </c>
      <c r="Q224" s="8">
        <v>33.6</v>
      </c>
      <c r="R224" s="44">
        <v>16.8</v>
      </c>
      <c r="S224" s="8">
        <v>8.4</v>
      </c>
      <c r="T224" s="8">
        <v>4.2</v>
      </c>
      <c r="U224" s="38"/>
      <c r="V224" s="22" t="str">
        <f t="shared" si="16"/>
        <v>graines</v>
      </c>
      <c r="W224" s="8" cm="1">
        <f t="array" ref="W224">IF(J224="KG", _xlfn.IFS(U224&lt;0.49,(U224*(T224/0.25)),U224&lt;1,(U224*(S224/0.5)),U224&lt;9.99,(U224*(P224/5)),U224&lt;24.99,(U224*(O224/10)),U224&lt;99.99,(U224*(N224/25)),U224&lt;249.99,(U224*(M224/100)),U224&gt;249.99,(U224*(L224/250))), _xlfn.IFS(U224&lt;99,(U224*(T224/50)),U224&lt;249,(U224*(S224/100)),U224&lt;999,(U224*(R224/250)),U224&lt;2499,(U224*(O224/1000)),U224&lt;4999,(U224*(N224/2500)),U224&lt;9999,(U224*(M224/5000)),U224&gt;9999,(U224*(L224/10000))))</f>
        <v>0</v>
      </c>
    </row>
    <row r="225" spans="1:24" x14ac:dyDescent="0.3">
      <c r="A225" t="s">
        <v>2890</v>
      </c>
      <c r="B225" s="40" t="s">
        <v>2864</v>
      </c>
      <c r="C225" s="40" t="s">
        <v>2887</v>
      </c>
      <c r="D225" t="s">
        <v>2891</v>
      </c>
      <c r="E225" s="41" t="s">
        <v>2892</v>
      </c>
      <c r="F225"/>
      <c r="G225" s="42" t="s">
        <v>2438</v>
      </c>
      <c r="H225" s="41" t="s">
        <v>2490</v>
      </c>
      <c r="I225">
        <v>30</v>
      </c>
      <c r="J225" t="s">
        <v>17</v>
      </c>
      <c r="K225"/>
      <c r="L225" s="44">
        <v>272</v>
      </c>
      <c r="M225" s="44">
        <v>170</v>
      </c>
      <c r="N225" s="44">
        <v>98.6</v>
      </c>
      <c r="O225" s="44">
        <v>44.2</v>
      </c>
      <c r="P225" s="8">
        <v>81.599999999999994</v>
      </c>
      <c r="Q225" s="8">
        <v>27.2</v>
      </c>
      <c r="R225" s="44">
        <v>13.6</v>
      </c>
      <c r="S225" s="8">
        <v>6.8</v>
      </c>
      <c r="T225" s="8">
        <v>3.4</v>
      </c>
      <c r="U225" s="38"/>
      <c r="V225" s="22" t="str">
        <f t="shared" si="16"/>
        <v>graines</v>
      </c>
      <c r="W225" s="8" cm="1">
        <f t="array" ref="W225">IF(J225="KG", _xlfn.IFS(U225&lt;0.49,(U225*(T225/0.25)),U225&lt;1,(U225*(S225/0.5)),U225&lt;9.99,(U225*(P225/5)),U225&lt;24.99,(U225*(O225/10)),U225&lt;99.99,(U225*(N225/25)),U225&lt;249.99,(U225*(M225/100)),U225&gt;249.99,(U225*(L225/250))), _xlfn.IFS(U225&lt;99,(U225*(T225/50)),U225&lt;249,(U225*(S225/100)),U225&lt;999,(U225*(R225/250)),U225&lt;2499,(U225*(O225/1000)),U225&lt;4999,(U225*(N225/2500)),U225&lt;9999,(U225*(M225/5000)),U225&gt;9999,(U225*(L225/10000))))</f>
        <v>0</v>
      </c>
    </row>
    <row r="226" spans="1:24" x14ac:dyDescent="0.3">
      <c r="A226" t="s">
        <v>2893</v>
      </c>
      <c r="B226" s="40" t="s">
        <v>2864</v>
      </c>
      <c r="C226" s="40" t="s">
        <v>2887</v>
      </c>
      <c r="D226" t="s">
        <v>2891</v>
      </c>
      <c r="E226" s="41" t="s">
        <v>2894</v>
      </c>
      <c r="F226"/>
      <c r="G226" s="42" t="s">
        <v>2438</v>
      </c>
      <c r="H226" s="41" t="s">
        <v>2490</v>
      </c>
      <c r="I226">
        <v>30</v>
      </c>
      <c r="J226" t="s">
        <v>17</v>
      </c>
      <c r="K226"/>
      <c r="L226" s="44">
        <v>272</v>
      </c>
      <c r="M226" s="44">
        <v>170</v>
      </c>
      <c r="N226" s="44">
        <v>98.6</v>
      </c>
      <c r="O226" s="44">
        <v>44.2</v>
      </c>
      <c r="P226" s="8">
        <v>81.599999999999994</v>
      </c>
      <c r="Q226" s="8">
        <v>27.2</v>
      </c>
      <c r="R226" s="44">
        <v>13.6</v>
      </c>
      <c r="S226" s="8">
        <v>6.8</v>
      </c>
      <c r="T226" s="8">
        <v>3.4</v>
      </c>
      <c r="U226" s="38"/>
      <c r="V226" s="22" t="str">
        <f t="shared" si="16"/>
        <v>graines</v>
      </c>
      <c r="W226" s="8" cm="1">
        <f t="array" ref="W226">IF(J226="KG", _xlfn.IFS(U226&lt;0.49,(U226*(T226/0.25)),U226&lt;1,(U226*(S226/0.5)),U226&lt;9.99,(U226*(P226/5)),U226&lt;24.99,(U226*(O226/10)),U226&lt;99.99,(U226*(N226/25)),U226&lt;249.99,(U226*(M226/100)),U226&gt;249.99,(U226*(L226/250))), _xlfn.IFS(U226&lt;99,(U226*(T226/50)),U226&lt;249,(U226*(S226/100)),U226&lt;999,(U226*(R226/250)),U226&lt;2499,(U226*(O226/1000)),U226&lt;4999,(U226*(N226/2500)),U226&lt;9999,(U226*(M226/5000)),U226&gt;9999,(U226*(L226/10000))))</f>
        <v>0</v>
      </c>
    </row>
    <row r="227" spans="1:24" x14ac:dyDescent="0.3">
      <c r="A227" t="s">
        <v>2895</v>
      </c>
      <c r="B227" s="40" t="s">
        <v>2896</v>
      </c>
      <c r="C227" s="40" t="s">
        <v>441</v>
      </c>
      <c r="D227" t="s">
        <v>2897</v>
      </c>
      <c r="E227" s="41" t="s">
        <v>2898</v>
      </c>
      <c r="F227"/>
      <c r="G227" s="42" t="s">
        <v>2457</v>
      </c>
      <c r="H227" s="41" t="s">
        <v>2490</v>
      </c>
      <c r="I227">
        <v>25</v>
      </c>
      <c r="J227" t="s">
        <v>17</v>
      </c>
      <c r="K227"/>
      <c r="L227" s="44">
        <v>135</v>
      </c>
      <c r="M227" s="44">
        <v>82.5</v>
      </c>
      <c r="N227" s="44">
        <v>48</v>
      </c>
      <c r="O227" s="44">
        <v>21</v>
      </c>
      <c r="P227" s="44">
        <v>22.5</v>
      </c>
      <c r="Q227" s="44">
        <v>15</v>
      </c>
      <c r="R227" s="44">
        <v>7.5</v>
      </c>
      <c r="S227" s="8">
        <v>3</v>
      </c>
      <c r="T227" s="8">
        <v>0</v>
      </c>
      <c r="U227" s="38"/>
      <c r="V227" s="22" t="str">
        <f t="shared" si="16"/>
        <v>graines</v>
      </c>
      <c r="W227" s="8" cm="1">
        <f t="array" ref="W227">IF(J227="KG", _xlfn.IFS(U227&lt;0.49,(U227*(T227/0.25)),U227&lt;1,(U227*(S227/0.5)),U227&lt;9.99,(U227*(P227/5)),U227&lt;24.99,(U227*(O227/10)),U227&lt;99.99,(U227*(N227/25)),U227&lt;249.99,(U227*(M227/100)),U227&gt;249.99,(U227*(L227/250))), _xlfn.IFS(U227&lt;99,(U227*(T227/50)),U227&lt;249,(U227*(S227/100)),U227&lt;999,(U227*(R227/250)),U227&lt;2499,(U227*(O227/1000)),U227&lt;4999,(U227*(N227/2500)),U227&lt;9999,(U227*(M227/5000)),U227&gt;9999,(U227*(L227/10000))))</f>
        <v>0</v>
      </c>
    </row>
    <row r="228" spans="1:24" x14ac:dyDescent="0.3">
      <c r="A228" t="s">
        <v>2899</v>
      </c>
      <c r="B228" s="40" t="s">
        <v>2896</v>
      </c>
      <c r="C228" s="40" t="s">
        <v>441</v>
      </c>
      <c r="D228" t="s">
        <v>2897</v>
      </c>
      <c r="E228" s="41" t="s">
        <v>2900</v>
      </c>
      <c r="F228"/>
      <c r="G228" s="42" t="s">
        <v>2457</v>
      </c>
      <c r="H228" s="41" t="s">
        <v>2490</v>
      </c>
      <c r="I228">
        <v>25</v>
      </c>
      <c r="J228" t="s">
        <v>17</v>
      </c>
      <c r="K228"/>
      <c r="L228" s="44">
        <v>135</v>
      </c>
      <c r="M228" s="44">
        <v>82.5</v>
      </c>
      <c r="N228" s="44">
        <v>48</v>
      </c>
      <c r="O228" s="44">
        <v>21</v>
      </c>
      <c r="P228" s="44">
        <v>22.5</v>
      </c>
      <c r="Q228" s="44">
        <v>15</v>
      </c>
      <c r="R228" s="44">
        <v>7.5</v>
      </c>
      <c r="S228" s="8">
        <v>3</v>
      </c>
      <c r="T228" s="8">
        <v>0</v>
      </c>
      <c r="U228" s="38"/>
      <c r="V228" s="22" t="str">
        <f t="shared" si="16"/>
        <v>graines</v>
      </c>
      <c r="W228" s="8" cm="1">
        <f t="array" ref="W228">IF(J228="KG", _xlfn.IFS(U228&lt;0.49,(U228*(T228/0.25)),U228&lt;1,(U228*(S228/0.5)),U228&lt;9.99,(U228*(P228/5)),U228&lt;24.99,(U228*(O228/10)),U228&lt;99.99,(U228*(N228/25)),U228&lt;249.99,(U228*(M228/100)),U228&gt;249.99,(U228*(L228/250))), _xlfn.IFS(U228&lt;99,(U228*(T228/50)),U228&lt;249,(U228*(S228/100)),U228&lt;999,(U228*(R228/250)),U228&lt;2499,(U228*(O228/1000)),U228&lt;4999,(U228*(N228/2500)),U228&lt;9999,(U228*(M228/5000)),U228&gt;9999,(U228*(L228/10000))))</f>
        <v>0</v>
      </c>
    </row>
    <row r="229" spans="1:24" x14ac:dyDescent="0.3">
      <c r="A229" t="s">
        <v>2901</v>
      </c>
      <c r="B229" s="40" t="s">
        <v>2896</v>
      </c>
      <c r="C229" s="40" t="s">
        <v>441</v>
      </c>
      <c r="D229" t="s">
        <v>2897</v>
      </c>
      <c r="E229" s="41" t="s">
        <v>2902</v>
      </c>
      <c r="F229">
        <v>6000</v>
      </c>
      <c r="G229" s="42" t="s">
        <v>2457</v>
      </c>
      <c r="H229" s="41" t="s">
        <v>2479</v>
      </c>
      <c r="I229">
        <v>20</v>
      </c>
      <c r="J229" t="s">
        <v>7</v>
      </c>
      <c r="K229"/>
      <c r="L229" s="44">
        <v>300</v>
      </c>
      <c r="M229" s="44">
        <v>144</v>
      </c>
      <c r="N229" s="44">
        <v>42</v>
      </c>
      <c r="O229" s="44">
        <v>19.2</v>
      </c>
      <c r="P229" s="44">
        <v>12</v>
      </c>
      <c r="Q229" s="44">
        <v>6</v>
      </c>
      <c r="R229" s="8">
        <v>2.4</v>
      </c>
      <c r="S229" s="44">
        <v>0</v>
      </c>
      <c r="T229" s="8">
        <v>0</v>
      </c>
      <c r="U229" s="38"/>
      <c r="V229" s="22" t="str">
        <f t="shared" si="16"/>
        <v>grammes</v>
      </c>
      <c r="W229" s="8" cm="1">
        <f t="array" ref="W229">IF(J229="KG", _xlfn.IFS(U229&lt;0.49,(U229*(T229/0.25)),U229&lt;1,(U229*(S229/0.5)),U229&lt;9.99,(U229*(P229/5)),U229&lt;24.99,(U229*(O229/10)),U229&lt;99.99,(U229*(N229/25)),U229&lt;249.99,(U229*(M229/100)),U229&gt;249.99,(U229*(L229/250))), _xlfn.IFS(U229&lt;99,(U229*(T229/50)),U229&lt;249,(U229*(S229/100)),U229&lt;999,(U229*(R229/250)),U229&lt;2499,(U229*(O229/1000)),U229&lt;4999,(U229*(N229/2500)),U229&lt;9999,(U229*(M229/5000)),U229&gt;9999,(U229*(L229/10000))))</f>
        <v>0</v>
      </c>
      <c r="X229" s="7">
        <f>U229*F229</f>
        <v>0</v>
      </c>
    </row>
    <row r="230" spans="1:24" x14ac:dyDescent="0.3">
      <c r="A230" s="47" t="s">
        <v>4383</v>
      </c>
      <c r="B230" s="48" t="s">
        <v>2896</v>
      </c>
      <c r="C230" s="48" t="s">
        <v>441</v>
      </c>
      <c r="D230" s="47" t="s">
        <v>2897</v>
      </c>
      <c r="E230" s="49" t="s">
        <v>4561</v>
      </c>
      <c r="F230" s="47"/>
      <c r="G230" s="50" t="s">
        <v>2457</v>
      </c>
      <c r="H230" s="49" t="s">
        <v>2490</v>
      </c>
      <c r="I230" s="47">
        <v>20</v>
      </c>
      <c r="J230" s="47" t="s">
        <v>17</v>
      </c>
      <c r="K230"/>
      <c r="L230" s="44">
        <v>126</v>
      </c>
      <c r="M230" s="44">
        <v>77</v>
      </c>
      <c r="N230" s="44">
        <v>44.8</v>
      </c>
      <c r="O230" s="44">
        <v>19.600000000000001</v>
      </c>
      <c r="P230" s="44">
        <v>21</v>
      </c>
      <c r="Q230" s="44">
        <v>14</v>
      </c>
      <c r="R230" s="44">
        <v>7</v>
      </c>
      <c r="S230" s="8">
        <v>2.8000000000000003</v>
      </c>
      <c r="T230" s="8">
        <v>0</v>
      </c>
      <c r="U230" s="38"/>
      <c r="V230" s="22" t="str">
        <f t="shared" si="16"/>
        <v>graines</v>
      </c>
      <c r="W230" s="8" cm="1">
        <f t="array" ref="W230">IF(J230="KG", _xlfn.IFS(U230&lt;0.49,(U230*(T230/0.25)),U230&lt;1,(U230*(S230/0.5)),U230&lt;9.99,(U230*(P230/5)),U230&lt;24.99,(U230*(O230/10)),U230&lt;99.99,(U230*(N230/25)),U230&lt;249.99,(U230*(M230/100)),U230&gt;249.99,(U230*(L230/250))), _xlfn.IFS(U230&lt;99,(U230*(T230/50)),U230&lt;249,(U230*(S230/100)),U230&lt;999,(U230*(R230/250)),U230&lt;2499,(U230*(O230/1000)),U230&lt;4999,(U230*(N230/2500)),U230&lt;9999,(U230*(M230/5000)),U230&gt;9999,(U230*(L230/10000))))</f>
        <v>0</v>
      </c>
    </row>
    <row r="231" spans="1:24" x14ac:dyDescent="0.3">
      <c r="A231" s="47" t="s">
        <v>4384</v>
      </c>
      <c r="B231" s="48" t="s">
        <v>4562</v>
      </c>
      <c r="C231" s="48" t="s">
        <v>3778</v>
      </c>
      <c r="D231" s="47" t="s">
        <v>4563</v>
      </c>
      <c r="E231" s="49" t="s">
        <v>4564</v>
      </c>
      <c r="F231" s="47"/>
      <c r="G231" s="50" t="s">
        <v>2450</v>
      </c>
      <c r="H231" s="49" t="s">
        <v>3420</v>
      </c>
      <c r="I231" s="47">
        <v>30</v>
      </c>
      <c r="J231" s="47" t="s">
        <v>17</v>
      </c>
      <c r="K231"/>
      <c r="L231" s="44">
        <v>300</v>
      </c>
      <c r="M231" s="44">
        <v>180</v>
      </c>
      <c r="N231" s="44">
        <v>105</v>
      </c>
      <c r="O231" s="44">
        <v>48</v>
      </c>
      <c r="P231" s="44">
        <v>45</v>
      </c>
      <c r="Q231" s="44">
        <v>30</v>
      </c>
      <c r="R231" s="8">
        <v>15</v>
      </c>
      <c r="S231" s="44">
        <v>0</v>
      </c>
      <c r="T231" s="8">
        <v>0</v>
      </c>
      <c r="U231" s="38"/>
      <c r="V231" s="22" t="str">
        <f t="shared" si="16"/>
        <v>graines</v>
      </c>
      <c r="W231" s="8" cm="1">
        <f t="array" ref="W231">IF(J231="KG", _xlfn.IFS(U231&lt;0.49,(U231*(T231/0.25)),U231&lt;1,(U231*(S231/0.5)),U231&lt;9.99,(U231*(P231/5)),U231&lt;24.99,(U231*(O231/10)),U231&lt;99.99,(U231*(N231/25)),U231&lt;249.99,(U231*(M231/100)),U231&gt;249.99,(U231*(L231/250))), _xlfn.IFS(U231&lt;99,(U231*(T231/50)),U231&lt;249,(U231*(S231/100)),U231&lt;999,(U231*(R231/250)),U231&lt;2499,(U231*(O231/1000)),U231&lt;4999,(U231*(N231/2500)),U231&lt;9999,(U231*(M231/5000)),U231&gt;9999,(U231*(L231/10000))))</f>
        <v>0</v>
      </c>
    </row>
    <row r="232" spans="1:24" x14ac:dyDescent="0.3">
      <c r="A232" s="47" t="s">
        <v>4385</v>
      </c>
      <c r="B232" s="48" t="s">
        <v>4565</v>
      </c>
      <c r="C232" s="48" t="s">
        <v>4566</v>
      </c>
      <c r="D232" s="47" t="s">
        <v>4567</v>
      </c>
      <c r="E232" s="49" t="s">
        <v>4568</v>
      </c>
      <c r="F232" s="47">
        <v>200</v>
      </c>
      <c r="G232" s="50" t="s">
        <v>2438</v>
      </c>
      <c r="H232" s="49" t="s">
        <v>2490</v>
      </c>
      <c r="I232" s="47">
        <v>40</v>
      </c>
      <c r="J232" s="47" t="s">
        <v>7</v>
      </c>
      <c r="K232"/>
      <c r="L232" s="44">
        <v>2880</v>
      </c>
      <c r="M232" s="44">
        <v>1440</v>
      </c>
      <c r="N232" s="44">
        <v>417.6</v>
      </c>
      <c r="O232" s="44">
        <v>187.2</v>
      </c>
      <c r="P232" s="44">
        <v>115.2</v>
      </c>
      <c r="Q232" s="44">
        <v>57.6</v>
      </c>
      <c r="R232" s="45">
        <v>23.04</v>
      </c>
      <c r="S232" s="44">
        <v>14.4</v>
      </c>
      <c r="T232" s="8">
        <v>7.2</v>
      </c>
      <c r="U232" s="38"/>
      <c r="V232" s="22" t="str">
        <f t="shared" si="16"/>
        <v>grammes</v>
      </c>
      <c r="W232" s="8" cm="1">
        <f t="array" ref="W232">IF(J232="KG", _xlfn.IFS(U232&lt;0.49,(U232*(T232/0.25)),U232&lt;1,(U232*(S232/0.5)),U232&lt;9.99,(U232*(P232/5)),U232&lt;24.99,(U232*(O232/10)),U232&lt;99.99,(U232*(N232/25)),U232&lt;249.99,(U232*(M232/100)),U232&gt;249.99,(U232*(L232/250))), _xlfn.IFS(U232&lt;99,(U232*(T232/50)),U232&lt;249,(U232*(S232/100)),U232&lt;999,(U232*(R232/250)),U232&lt;2499,(U232*(O232/1000)),U232&lt;4999,(U232*(N232/2500)),U232&lt;9999,(U232*(M232/5000)),U232&gt;9999,(U232*(L232/10000))))</f>
        <v>0</v>
      </c>
      <c r="X232" s="7">
        <f t="shared" ref="X232:X253" si="17">U232*F232</f>
        <v>0</v>
      </c>
    </row>
    <row r="233" spans="1:24" x14ac:dyDescent="0.3">
      <c r="A233" s="47" t="s">
        <v>4386</v>
      </c>
      <c r="B233" s="48" t="s">
        <v>4569</v>
      </c>
      <c r="C233" s="48" t="s">
        <v>4570</v>
      </c>
      <c r="D233" s="47"/>
      <c r="E233" s="49" t="s">
        <v>4571</v>
      </c>
      <c r="F233" s="47">
        <v>50</v>
      </c>
      <c r="G233" s="50" t="s">
        <v>2438</v>
      </c>
      <c r="H233" s="49" t="s">
        <v>2483</v>
      </c>
      <c r="I233" s="47">
        <v>60</v>
      </c>
      <c r="J233" s="47" t="s">
        <v>7</v>
      </c>
      <c r="K233"/>
      <c r="L233" s="44">
        <v>250</v>
      </c>
      <c r="M233" s="44">
        <v>120</v>
      </c>
      <c r="N233" s="44">
        <v>35</v>
      </c>
      <c r="O233" s="44">
        <v>16</v>
      </c>
      <c r="P233" s="44">
        <v>10</v>
      </c>
      <c r="Q233" s="44">
        <v>5</v>
      </c>
      <c r="R233" s="8">
        <v>2</v>
      </c>
      <c r="S233" s="44">
        <v>0</v>
      </c>
      <c r="T233" s="8">
        <v>0</v>
      </c>
      <c r="U233" s="38"/>
      <c r="V233" s="22" t="str">
        <f t="shared" si="16"/>
        <v>grammes</v>
      </c>
      <c r="W233" s="8" cm="1">
        <f t="array" ref="W233">IF(J233="KG", _xlfn.IFS(U233&lt;0.49,(U233*(T233/0.25)),U233&lt;1,(U233*(S233/0.5)),U233&lt;9.99,(U233*(P233/5)),U233&lt;24.99,(U233*(O233/10)),U233&lt;99.99,(U233*(N233/25)),U233&lt;249.99,(U233*(M233/100)),U233&gt;249.99,(U233*(L233/250))), _xlfn.IFS(U233&lt;99,(U233*(T233/50)),U233&lt;249,(U233*(S233/100)),U233&lt;999,(U233*(R233/250)),U233&lt;2499,(U233*(O233/1000)),U233&lt;4999,(U233*(N233/2500)),U233&lt;9999,(U233*(M233/5000)),U233&gt;9999,(U233*(L233/10000))))</f>
        <v>0</v>
      </c>
      <c r="X233" s="7">
        <f t="shared" si="17"/>
        <v>0</v>
      </c>
    </row>
    <row r="234" spans="1:24" x14ac:dyDescent="0.3">
      <c r="A234" t="s">
        <v>2541</v>
      </c>
      <c r="B234" s="40" t="s">
        <v>839</v>
      </c>
      <c r="C234" s="40" t="s">
        <v>19</v>
      </c>
      <c r="D234" t="s">
        <v>840</v>
      </c>
      <c r="E234" s="41" t="s">
        <v>841</v>
      </c>
      <c r="F234">
        <v>50</v>
      </c>
      <c r="G234" s="42" t="s">
        <v>2454</v>
      </c>
      <c r="H234" s="41" t="s">
        <v>2486</v>
      </c>
      <c r="I234">
        <v>50</v>
      </c>
      <c r="J234" t="s">
        <v>7</v>
      </c>
      <c r="K234"/>
      <c r="L234" s="44">
        <v>137.5</v>
      </c>
      <c r="M234" s="44">
        <v>66</v>
      </c>
      <c r="N234" s="44">
        <v>19.25</v>
      </c>
      <c r="O234" s="44">
        <v>8.8000000000000007</v>
      </c>
      <c r="P234" s="44">
        <v>5.5</v>
      </c>
      <c r="Q234" s="44">
        <v>2.75</v>
      </c>
      <c r="R234" s="8">
        <v>0</v>
      </c>
      <c r="S234" s="44">
        <v>0</v>
      </c>
      <c r="T234" s="8">
        <v>0</v>
      </c>
      <c r="U234" s="38"/>
      <c r="V234" s="22" t="str">
        <f t="shared" si="16"/>
        <v>grammes</v>
      </c>
      <c r="W234" s="8" cm="1">
        <f t="array" ref="W234">IF(J234="KG", _xlfn.IFS(U234&lt;0.49,(U234*(T234/0.25)),U234&lt;1,(U234*(S234/0.5)),U234&lt;9.99,(U234*(P234/5)),U234&lt;24.99,(U234*(O234/10)),U234&lt;99.99,(U234*(N234/25)),U234&lt;249.99,(U234*(M234/100)),U234&gt;249.99,(U234*(L234/250))), _xlfn.IFS(U234&lt;99,(U234*(T234/50)),U234&lt;249,(U234*(S234/100)),U234&lt;999,(U234*(R234/250)),U234&lt;2499,(U234*(O234/1000)),U234&lt;4999,(U234*(N234/2500)),U234&lt;9999,(U234*(M234/5000)),U234&gt;9999,(U234*(L234/10000))))</f>
        <v>0</v>
      </c>
      <c r="X234" s="7">
        <f t="shared" si="17"/>
        <v>0</v>
      </c>
    </row>
    <row r="235" spans="1:24" x14ac:dyDescent="0.3">
      <c r="A235" t="s">
        <v>2542</v>
      </c>
      <c r="B235" s="40" t="s">
        <v>839</v>
      </c>
      <c r="C235" s="40" t="s">
        <v>19</v>
      </c>
      <c r="D235" t="s">
        <v>840</v>
      </c>
      <c r="E235" s="41" t="s">
        <v>917</v>
      </c>
      <c r="F235">
        <v>150</v>
      </c>
      <c r="G235" s="42" t="s">
        <v>2454</v>
      </c>
      <c r="H235" s="41" t="s">
        <v>2486</v>
      </c>
      <c r="I235">
        <v>50</v>
      </c>
      <c r="J235" t="s">
        <v>7</v>
      </c>
      <c r="K235"/>
      <c r="L235" s="44">
        <v>93.75</v>
      </c>
      <c r="M235" s="44">
        <v>45</v>
      </c>
      <c r="N235" s="44">
        <v>13.13</v>
      </c>
      <c r="O235" s="44">
        <v>6</v>
      </c>
      <c r="P235" s="44">
        <v>3.75</v>
      </c>
      <c r="Q235" s="44">
        <v>0</v>
      </c>
      <c r="R235" s="8">
        <v>0</v>
      </c>
      <c r="S235" s="44">
        <v>0</v>
      </c>
      <c r="T235" s="8">
        <v>0</v>
      </c>
      <c r="U235" s="38"/>
      <c r="V235" s="22" t="str">
        <f t="shared" si="16"/>
        <v>grammes</v>
      </c>
      <c r="W235" s="8" cm="1">
        <f t="array" ref="W235">IF(J235="KG", _xlfn.IFS(U235&lt;0.49,(U235*(T235/0.25)),U235&lt;1,(U235*(S235/0.5)),U235&lt;9.99,(U235*(P235/5)),U235&lt;24.99,(U235*(O235/10)),U235&lt;99.99,(U235*(N235/25)),U235&lt;249.99,(U235*(M235/100)),U235&gt;249.99,(U235*(L235/250))), _xlfn.IFS(U235&lt;99,(U235*(T235/50)),U235&lt;249,(U235*(S235/100)),U235&lt;999,(U235*(R235/250)),U235&lt;2499,(U235*(O235/1000)),U235&lt;4999,(U235*(N235/2500)),U235&lt;9999,(U235*(M235/5000)),U235&gt;9999,(U235*(L235/10000))))</f>
        <v>0</v>
      </c>
      <c r="X235" s="7">
        <f t="shared" si="17"/>
        <v>0</v>
      </c>
    </row>
    <row r="236" spans="1:24" x14ac:dyDescent="0.3">
      <c r="A236" t="s">
        <v>2543</v>
      </c>
      <c r="B236" s="40" t="s">
        <v>839</v>
      </c>
      <c r="C236" s="40" t="s">
        <v>19</v>
      </c>
      <c r="D236" t="s">
        <v>840</v>
      </c>
      <c r="E236" s="41" t="s">
        <v>842</v>
      </c>
      <c r="F236">
        <v>50</v>
      </c>
      <c r="G236" s="42" t="s">
        <v>2454</v>
      </c>
      <c r="H236" s="41" t="s">
        <v>2486</v>
      </c>
      <c r="I236">
        <v>50</v>
      </c>
      <c r="J236" t="s">
        <v>7</v>
      </c>
      <c r="K236"/>
      <c r="L236" s="44">
        <v>187.5</v>
      </c>
      <c r="M236" s="44">
        <v>90</v>
      </c>
      <c r="N236" s="44">
        <v>26.25</v>
      </c>
      <c r="O236" s="44">
        <v>12</v>
      </c>
      <c r="P236" s="44">
        <v>7.5</v>
      </c>
      <c r="Q236" s="44">
        <v>3.75</v>
      </c>
      <c r="R236" s="8">
        <v>0</v>
      </c>
      <c r="S236" s="44">
        <v>0</v>
      </c>
      <c r="T236" s="8">
        <v>0</v>
      </c>
      <c r="U236" s="38"/>
      <c r="V236" s="22" t="str">
        <f t="shared" si="16"/>
        <v>grammes</v>
      </c>
      <c r="W236" s="8" cm="1">
        <f t="array" ref="W236">IF(J236="KG", _xlfn.IFS(U236&lt;0.49,(U236*(T236/0.25)),U236&lt;1,(U236*(S236/0.5)),U236&lt;9.99,(U236*(P236/5)),U236&lt;24.99,(U236*(O236/10)),U236&lt;99.99,(U236*(N236/25)),U236&lt;249.99,(U236*(M236/100)),U236&gt;249.99,(U236*(L236/250))), _xlfn.IFS(U236&lt;99,(U236*(T236/50)),U236&lt;249,(U236*(S236/100)),U236&lt;999,(U236*(R236/250)),U236&lt;2499,(U236*(O236/1000)),U236&lt;4999,(U236*(N236/2500)),U236&lt;9999,(U236*(M236/5000)),U236&gt;9999,(U236*(L236/10000))))</f>
        <v>0</v>
      </c>
      <c r="X236" s="7">
        <f t="shared" si="17"/>
        <v>0</v>
      </c>
    </row>
    <row r="237" spans="1:24" x14ac:dyDescent="0.3">
      <c r="A237" t="s">
        <v>2544</v>
      </c>
      <c r="B237" s="40" t="s">
        <v>839</v>
      </c>
      <c r="C237" s="40" t="s">
        <v>19</v>
      </c>
      <c r="D237" t="s">
        <v>840</v>
      </c>
      <c r="E237" s="41" t="s">
        <v>1506</v>
      </c>
      <c r="F237">
        <v>50</v>
      </c>
      <c r="G237" s="42" t="s">
        <v>2454</v>
      </c>
      <c r="H237" s="41" t="s">
        <v>2486</v>
      </c>
      <c r="I237">
        <v>50</v>
      </c>
      <c r="J237" t="s">
        <v>7</v>
      </c>
      <c r="K237"/>
      <c r="L237" s="44">
        <v>75</v>
      </c>
      <c r="M237" s="44">
        <v>36</v>
      </c>
      <c r="N237" s="44">
        <v>10.5</v>
      </c>
      <c r="O237" s="44">
        <v>4.8</v>
      </c>
      <c r="P237" s="44">
        <v>3</v>
      </c>
      <c r="Q237" s="44">
        <v>0</v>
      </c>
      <c r="R237" s="8">
        <v>0</v>
      </c>
      <c r="S237" s="44">
        <v>0</v>
      </c>
      <c r="T237" s="8">
        <v>0</v>
      </c>
      <c r="U237" s="38"/>
      <c r="V237" s="22" t="str">
        <f t="shared" si="16"/>
        <v>grammes</v>
      </c>
      <c r="W237" s="8" cm="1">
        <f t="array" ref="W237">IF(J237="KG", _xlfn.IFS(U237&lt;0.49,(U237*(T237/0.25)),U237&lt;1,(U237*(S237/0.5)),U237&lt;9.99,(U237*(P237/5)),U237&lt;24.99,(U237*(O237/10)),U237&lt;99.99,(U237*(N237/25)),U237&lt;249.99,(U237*(M237/100)),U237&gt;249.99,(U237*(L237/250))), _xlfn.IFS(U237&lt;99,(U237*(T237/50)),U237&lt;249,(U237*(S237/100)),U237&lt;999,(U237*(R237/250)),U237&lt;2499,(U237*(O237/1000)),U237&lt;4999,(U237*(N237/2500)),U237&lt;9999,(U237*(M237/5000)),U237&gt;9999,(U237*(L237/10000))))</f>
        <v>0</v>
      </c>
      <c r="X237" s="7">
        <f t="shared" si="17"/>
        <v>0</v>
      </c>
    </row>
    <row r="238" spans="1:24" x14ac:dyDescent="0.3">
      <c r="A238" t="s">
        <v>1702</v>
      </c>
      <c r="B238" s="40" t="s">
        <v>619</v>
      </c>
      <c r="C238" s="40" t="s">
        <v>620</v>
      </c>
      <c r="D238" t="s">
        <v>621</v>
      </c>
      <c r="E238" s="41" t="s">
        <v>622</v>
      </c>
      <c r="F238">
        <v>4500</v>
      </c>
      <c r="G238" s="42" t="s">
        <v>2438</v>
      </c>
      <c r="H238" s="41" t="s">
        <v>2479</v>
      </c>
      <c r="I238">
        <v>35</v>
      </c>
      <c r="J238" t="s">
        <v>7</v>
      </c>
      <c r="K238"/>
      <c r="L238" s="44">
        <v>618.75</v>
      </c>
      <c r="M238" s="44">
        <v>302.5</v>
      </c>
      <c r="N238" s="44">
        <v>89.38</v>
      </c>
      <c r="O238" s="44">
        <v>41.25</v>
      </c>
      <c r="P238" s="44">
        <v>24.75</v>
      </c>
      <c r="Q238" s="44">
        <v>12.38</v>
      </c>
      <c r="R238" s="8">
        <v>4.95</v>
      </c>
      <c r="S238" s="8">
        <v>2.75</v>
      </c>
      <c r="T238" s="8">
        <v>0</v>
      </c>
      <c r="U238" s="38"/>
      <c r="V238" s="22" t="str">
        <f t="shared" si="16"/>
        <v>grammes</v>
      </c>
      <c r="W238" s="8" cm="1">
        <f t="array" ref="W238">IF(J238="KG", _xlfn.IFS(U238&lt;0.49,(U238*(T238/0.25)),U238&lt;1,(U238*(S238/0.5)),U238&lt;9.99,(U238*(P238/5)),U238&lt;24.99,(U238*(O238/10)),U238&lt;99.99,(U238*(N238/25)),U238&lt;249.99,(U238*(M238/100)),U238&gt;249.99,(U238*(L238/250))), _xlfn.IFS(U238&lt;99,(U238*(T238/50)),U238&lt;249,(U238*(S238/100)),U238&lt;999,(U238*(R238/250)),U238&lt;2499,(U238*(O238/1000)),U238&lt;4999,(U238*(N238/2500)),U238&lt;9999,(U238*(M238/5000)),U238&gt;9999,(U238*(L238/10000))))</f>
        <v>0</v>
      </c>
      <c r="X238" s="7">
        <f t="shared" si="17"/>
        <v>0</v>
      </c>
    </row>
    <row r="239" spans="1:24" x14ac:dyDescent="0.3">
      <c r="A239" t="s">
        <v>2545</v>
      </c>
      <c r="B239" s="40" t="s">
        <v>349</v>
      </c>
      <c r="C239" s="40" t="s">
        <v>405</v>
      </c>
      <c r="D239" t="s">
        <v>406</v>
      </c>
      <c r="E239" s="41" t="s">
        <v>407</v>
      </c>
      <c r="F239">
        <v>300</v>
      </c>
      <c r="G239" s="42" t="s">
        <v>2454</v>
      </c>
      <c r="H239" s="41" t="s">
        <v>2483</v>
      </c>
      <c r="I239">
        <v>60</v>
      </c>
      <c r="J239" t="s">
        <v>7</v>
      </c>
      <c r="K239"/>
      <c r="L239" s="44">
        <v>62.5</v>
      </c>
      <c r="M239" s="44">
        <v>30</v>
      </c>
      <c r="N239" s="44">
        <v>8.75</v>
      </c>
      <c r="O239" s="44">
        <v>4</v>
      </c>
      <c r="P239" s="44">
        <v>2.5</v>
      </c>
      <c r="Q239" s="44">
        <v>0</v>
      </c>
      <c r="R239" s="8">
        <v>0</v>
      </c>
      <c r="S239" s="44">
        <v>0</v>
      </c>
      <c r="T239" s="8">
        <v>0</v>
      </c>
      <c r="U239" s="38"/>
      <c r="V239" s="22" t="str">
        <f t="shared" si="16"/>
        <v>grammes</v>
      </c>
      <c r="W239" s="8" cm="1">
        <f t="array" ref="W239">IF(J239="KG", _xlfn.IFS(U239&lt;0.49,(U239*(T239/0.25)),U239&lt;1,(U239*(S239/0.5)),U239&lt;9.99,(U239*(P239/5)),U239&lt;24.99,(U239*(O239/10)),U239&lt;99.99,(U239*(N239/25)),U239&lt;249.99,(U239*(M239/100)),U239&gt;249.99,(U239*(L239/250))), _xlfn.IFS(U239&lt;99,(U239*(T239/50)),U239&lt;249,(U239*(S239/100)),U239&lt;999,(U239*(R239/250)),U239&lt;2499,(U239*(O239/1000)),U239&lt;4999,(U239*(N239/2500)),U239&lt;9999,(U239*(M239/5000)),U239&gt;9999,(U239*(L239/10000))))</f>
        <v>0</v>
      </c>
      <c r="X239" s="7">
        <f t="shared" si="17"/>
        <v>0</v>
      </c>
    </row>
    <row r="240" spans="1:24" x14ac:dyDescent="0.3">
      <c r="A240" t="s">
        <v>2546</v>
      </c>
      <c r="B240" s="40" t="s">
        <v>349</v>
      </c>
      <c r="C240" s="40" t="s">
        <v>405</v>
      </c>
      <c r="D240" t="s">
        <v>2522</v>
      </c>
      <c r="E240" s="41" t="s">
        <v>2441</v>
      </c>
      <c r="F240">
        <v>270</v>
      </c>
      <c r="G240" s="42" t="s">
        <v>2454</v>
      </c>
      <c r="H240" s="41" t="s">
        <v>2483</v>
      </c>
      <c r="I240">
        <v>60</v>
      </c>
      <c r="J240" t="s">
        <v>7</v>
      </c>
      <c r="K240"/>
      <c r="L240" s="44">
        <v>62.5</v>
      </c>
      <c r="M240" s="44">
        <v>30</v>
      </c>
      <c r="N240" s="44">
        <v>8.75</v>
      </c>
      <c r="O240" s="44">
        <v>4</v>
      </c>
      <c r="P240" s="44">
        <v>2.5</v>
      </c>
      <c r="Q240" s="44">
        <v>0</v>
      </c>
      <c r="R240" s="8">
        <v>0</v>
      </c>
      <c r="S240" s="44">
        <v>0</v>
      </c>
      <c r="T240" s="8">
        <v>0</v>
      </c>
      <c r="U240" s="38"/>
      <c r="V240" s="22" t="str">
        <f t="shared" si="16"/>
        <v>grammes</v>
      </c>
      <c r="W240" s="8" cm="1">
        <f t="array" ref="W240">IF(J240="KG", _xlfn.IFS(U240&lt;0.49,(U240*(T240/0.25)),U240&lt;1,(U240*(S240/0.5)),U240&lt;9.99,(U240*(P240/5)),U240&lt;24.99,(U240*(O240/10)),U240&lt;99.99,(U240*(N240/25)),U240&lt;249.99,(U240*(M240/100)),U240&gt;249.99,(U240*(L240/250))), _xlfn.IFS(U240&lt;99,(U240*(T240/50)),U240&lt;249,(U240*(S240/100)),U240&lt;999,(U240*(R240/250)),U240&lt;2499,(U240*(O240/1000)),U240&lt;4999,(U240*(N240/2500)),U240&lt;9999,(U240*(M240/5000)),U240&gt;9999,(U240*(L240/10000))))</f>
        <v>0</v>
      </c>
      <c r="X240" s="7">
        <f t="shared" si="17"/>
        <v>0</v>
      </c>
    </row>
    <row r="241" spans="1:24" x14ac:dyDescent="0.3">
      <c r="A241" s="47" t="s">
        <v>3624</v>
      </c>
      <c r="B241" s="48" t="s">
        <v>3627</v>
      </c>
      <c r="C241" s="48" t="s">
        <v>3628</v>
      </c>
      <c r="D241" s="47" t="s">
        <v>4572</v>
      </c>
      <c r="E241" s="49" t="s">
        <v>3629</v>
      </c>
      <c r="F241" s="47"/>
      <c r="G241" s="50" t="s">
        <v>2454</v>
      </c>
      <c r="H241" s="49" t="s">
        <v>2484</v>
      </c>
      <c r="I241" s="47">
        <v>90</v>
      </c>
      <c r="J241" s="47" t="s">
        <v>17</v>
      </c>
      <c r="K241"/>
      <c r="L241" s="44">
        <v>432</v>
      </c>
      <c r="M241" s="44">
        <v>270</v>
      </c>
      <c r="N241" s="44">
        <v>156.6</v>
      </c>
      <c r="O241" s="44">
        <v>70.2</v>
      </c>
      <c r="P241" s="8">
        <v>129.6</v>
      </c>
      <c r="Q241" s="8">
        <v>43.2</v>
      </c>
      <c r="R241" s="44">
        <v>21.6</v>
      </c>
      <c r="S241" s="8">
        <v>10.8</v>
      </c>
      <c r="T241" s="8">
        <v>5.4</v>
      </c>
      <c r="U241" s="38"/>
      <c r="V241" s="22" t="str">
        <f t="shared" si="16"/>
        <v>graines</v>
      </c>
      <c r="W241" s="8" cm="1">
        <f t="array" ref="W241">IF(J241="KG", _xlfn.IFS(U241&lt;0.49,(U241*(T241/0.25)),U241&lt;1,(U241*(S241/0.5)),U241&lt;9.99,(U241*(P241/5)),U241&lt;24.99,(U241*(O241/10)),U241&lt;99.99,(U241*(N241/25)),U241&lt;249.99,(U241*(M241/100)),U241&gt;249.99,(U241*(L241/250))), _xlfn.IFS(U241&lt;99,(U241*(T241/50)),U241&lt;249,(U241*(S241/100)),U241&lt;999,(U241*(R241/250)),U241&lt;2499,(U241*(O241/1000)),U241&lt;4999,(U241*(N241/2500)),U241&lt;9999,(U241*(M241/5000)),U241&gt;9999,(U241*(L241/10000))))</f>
        <v>0</v>
      </c>
    </row>
    <row r="242" spans="1:24" x14ac:dyDescent="0.3">
      <c r="A242" s="47" t="s">
        <v>3625</v>
      </c>
      <c r="B242" s="48" t="s">
        <v>3627</v>
      </c>
      <c r="C242" s="48" t="s">
        <v>3628</v>
      </c>
      <c r="D242" s="47" t="s">
        <v>3630</v>
      </c>
      <c r="E242" s="49" t="s">
        <v>3631</v>
      </c>
      <c r="F242" s="47"/>
      <c r="G242" s="50" t="s">
        <v>2454</v>
      </c>
      <c r="H242" s="49" t="s">
        <v>2484</v>
      </c>
      <c r="I242" s="47">
        <v>90</v>
      </c>
      <c r="J242" s="47" t="s">
        <v>17</v>
      </c>
      <c r="K242"/>
      <c r="L242" s="44">
        <v>240</v>
      </c>
      <c r="M242" s="44">
        <v>150</v>
      </c>
      <c r="N242" s="44">
        <v>87</v>
      </c>
      <c r="O242" s="44">
        <v>39</v>
      </c>
      <c r="P242" s="8">
        <v>72</v>
      </c>
      <c r="Q242" s="8">
        <v>24</v>
      </c>
      <c r="R242" s="44">
        <v>12</v>
      </c>
      <c r="S242" s="8">
        <v>6</v>
      </c>
      <c r="T242" s="8">
        <v>3</v>
      </c>
      <c r="U242" s="38"/>
      <c r="V242" s="22" t="str">
        <f t="shared" si="16"/>
        <v>graines</v>
      </c>
      <c r="W242" s="8" cm="1">
        <f t="array" ref="W242">IF(J242="KG", _xlfn.IFS(U242&lt;0.49,(U242*(T242/0.25)),U242&lt;1,(U242*(S242/0.5)),U242&lt;9.99,(U242*(P242/5)),U242&lt;24.99,(U242*(O242/10)),U242&lt;99.99,(U242*(N242/25)),U242&lt;249.99,(U242*(M242/100)),U242&gt;249.99,(U242*(L242/250))), _xlfn.IFS(U242&lt;99,(U242*(T242/50)),U242&lt;249,(U242*(S242/100)),U242&lt;999,(U242*(R242/250)),U242&lt;2499,(U242*(O242/1000)),U242&lt;4999,(U242*(N242/2500)),U242&lt;9999,(U242*(M242/5000)),U242&gt;9999,(U242*(L242/10000))))</f>
        <v>0</v>
      </c>
    </row>
    <row r="243" spans="1:24" x14ac:dyDescent="0.3">
      <c r="A243" s="47" t="s">
        <v>3626</v>
      </c>
      <c r="B243" s="48" t="s">
        <v>3627</v>
      </c>
      <c r="C243" s="48" t="s">
        <v>3628</v>
      </c>
      <c r="D243" s="47" t="s">
        <v>4573</v>
      </c>
      <c r="E243" s="49" t="s">
        <v>3632</v>
      </c>
      <c r="F243" s="47"/>
      <c r="G243" s="50" t="s">
        <v>2454</v>
      </c>
      <c r="H243" s="49" t="s">
        <v>2484</v>
      </c>
      <c r="I243" s="47">
        <v>90</v>
      </c>
      <c r="J243" s="47" t="s">
        <v>17</v>
      </c>
      <c r="K243"/>
      <c r="L243" s="44">
        <v>240</v>
      </c>
      <c r="M243" s="44">
        <v>150</v>
      </c>
      <c r="N243" s="44">
        <v>87</v>
      </c>
      <c r="O243" s="44">
        <v>39</v>
      </c>
      <c r="P243" s="8">
        <v>72</v>
      </c>
      <c r="Q243" s="8">
        <v>24</v>
      </c>
      <c r="R243" s="44">
        <v>12</v>
      </c>
      <c r="S243" s="8">
        <v>6</v>
      </c>
      <c r="T243" s="8">
        <v>3</v>
      </c>
      <c r="U243" s="38"/>
      <c r="V243" s="22" t="str">
        <f t="shared" si="16"/>
        <v>graines</v>
      </c>
      <c r="W243" s="8" cm="1">
        <f t="array" ref="W243">IF(J243="KG", _xlfn.IFS(U243&lt;0.49,(U243*(T243/0.25)),U243&lt;1,(U243*(S243/0.5)),U243&lt;9.99,(U243*(P243/5)),U243&lt;24.99,(U243*(O243/10)),U243&lt;99.99,(U243*(N243/25)),U243&lt;249.99,(U243*(M243/100)),U243&gt;249.99,(U243*(L243/250))), _xlfn.IFS(U243&lt;99,(U243*(T243/50)),U243&lt;249,(U243*(S243/100)),U243&lt;999,(U243*(R243/250)),U243&lt;2499,(U243*(O243/1000)),U243&lt;4999,(U243*(N243/2500)),U243&lt;9999,(U243*(M243/5000)),U243&gt;9999,(U243*(L243/10000))))</f>
        <v>0</v>
      </c>
    </row>
    <row r="244" spans="1:24" x14ac:dyDescent="0.3">
      <c r="A244" t="s">
        <v>2548</v>
      </c>
      <c r="B244" s="40" t="s">
        <v>349</v>
      </c>
      <c r="C244" s="40" t="s">
        <v>601</v>
      </c>
      <c r="D244" t="s">
        <v>2547</v>
      </c>
      <c r="E244" s="41" t="s">
        <v>1454</v>
      </c>
      <c r="F244"/>
      <c r="G244" s="42" t="s">
        <v>2454</v>
      </c>
      <c r="H244" s="41" t="s">
        <v>2483</v>
      </c>
      <c r="I244">
        <v>60</v>
      </c>
      <c r="J244" t="s">
        <v>17</v>
      </c>
      <c r="K244"/>
      <c r="L244" s="44">
        <v>344</v>
      </c>
      <c r="M244" s="44">
        <v>215</v>
      </c>
      <c r="N244" s="44">
        <v>124.7</v>
      </c>
      <c r="O244" s="44">
        <v>55.9</v>
      </c>
      <c r="P244" s="8">
        <v>103.2</v>
      </c>
      <c r="Q244" s="8">
        <v>34.4</v>
      </c>
      <c r="R244" s="44">
        <v>17.2</v>
      </c>
      <c r="S244" s="8">
        <v>8.6</v>
      </c>
      <c r="T244" s="8">
        <v>4.3</v>
      </c>
      <c r="U244" s="38"/>
      <c r="V244" s="22" t="str">
        <f t="shared" si="16"/>
        <v>graines</v>
      </c>
      <c r="W244" s="8" cm="1">
        <f t="array" ref="W244">IF(J244="KG", _xlfn.IFS(U244&lt;0.49,(U244*(T244/0.25)),U244&lt;1,(U244*(S244/0.5)),U244&lt;9.99,(U244*(P244/5)),U244&lt;24.99,(U244*(O244/10)),U244&lt;99.99,(U244*(N244/25)),U244&lt;249.99,(U244*(M244/100)),U244&gt;249.99,(U244*(L244/250))), _xlfn.IFS(U244&lt;99,(U244*(T244/50)),U244&lt;249,(U244*(S244/100)),U244&lt;999,(U244*(R244/250)),U244&lt;2499,(U244*(O244/1000)),U244&lt;4999,(U244*(N244/2500)),U244&lt;9999,(U244*(M244/5000)),U244&gt;9999,(U244*(L244/10000))))</f>
        <v>0</v>
      </c>
    </row>
    <row r="245" spans="1:24" x14ac:dyDescent="0.3">
      <c r="A245" s="47" t="s">
        <v>3633</v>
      </c>
      <c r="B245" s="48" t="s">
        <v>349</v>
      </c>
      <c r="C245" s="48" t="s">
        <v>601</v>
      </c>
      <c r="D245" s="47" t="s">
        <v>3634</v>
      </c>
      <c r="E245" s="49" t="s">
        <v>1536</v>
      </c>
      <c r="F245" s="47">
        <v>300</v>
      </c>
      <c r="G245" s="50" t="s">
        <v>2454</v>
      </c>
      <c r="H245" s="49" t="s">
        <v>2488</v>
      </c>
      <c r="I245" s="47">
        <v>90</v>
      </c>
      <c r="J245" s="47" t="s">
        <v>7</v>
      </c>
      <c r="K245"/>
      <c r="L245" s="44">
        <v>75</v>
      </c>
      <c r="M245" s="44">
        <v>36</v>
      </c>
      <c r="N245" s="44">
        <v>10.5</v>
      </c>
      <c r="O245" s="44">
        <v>4.8</v>
      </c>
      <c r="P245" s="44">
        <v>3</v>
      </c>
      <c r="Q245" s="44">
        <v>0</v>
      </c>
      <c r="R245" s="8">
        <v>0</v>
      </c>
      <c r="S245" s="44">
        <v>0</v>
      </c>
      <c r="T245" s="8">
        <v>0</v>
      </c>
      <c r="U245" s="38"/>
      <c r="V245" s="22" t="str">
        <f t="shared" si="16"/>
        <v>grammes</v>
      </c>
      <c r="W245" s="8" cm="1">
        <f t="array" ref="W245">IF(J245="KG", _xlfn.IFS(U245&lt;0.49,(U245*(T245/0.25)),U245&lt;1,(U245*(S245/0.5)),U245&lt;9.99,(U245*(P245/5)),U245&lt;24.99,(U245*(O245/10)),U245&lt;99.99,(U245*(N245/25)),U245&lt;249.99,(U245*(M245/100)),U245&gt;249.99,(U245*(L245/250))), _xlfn.IFS(U245&lt;99,(U245*(T245/50)),U245&lt;249,(U245*(S245/100)),U245&lt;999,(U245*(R245/250)),U245&lt;2499,(U245*(O245/1000)),U245&lt;4999,(U245*(N245/2500)),U245&lt;9999,(U245*(M245/5000)),U245&gt;9999,(U245*(L245/10000))))</f>
        <v>0</v>
      </c>
      <c r="X245" s="7">
        <f t="shared" si="17"/>
        <v>0</v>
      </c>
    </row>
    <row r="246" spans="1:24" x14ac:dyDescent="0.3">
      <c r="A246" t="s">
        <v>1703</v>
      </c>
      <c r="B246" s="40" t="s">
        <v>1609</v>
      </c>
      <c r="C246" s="40" t="s">
        <v>142</v>
      </c>
      <c r="D246" t="s">
        <v>1609</v>
      </c>
      <c r="E246" s="41" t="s">
        <v>142</v>
      </c>
      <c r="F246">
        <v>450</v>
      </c>
      <c r="G246" s="42" t="s">
        <v>2454</v>
      </c>
      <c r="H246" s="41" t="s">
        <v>2485</v>
      </c>
      <c r="I246">
        <v>60</v>
      </c>
      <c r="J246" t="s">
        <v>7</v>
      </c>
      <c r="K246"/>
      <c r="L246" s="44">
        <v>150</v>
      </c>
      <c r="M246" s="44">
        <v>72</v>
      </c>
      <c r="N246" s="44">
        <v>21</v>
      </c>
      <c r="O246" s="44">
        <v>9.6</v>
      </c>
      <c r="P246" s="44">
        <v>6</v>
      </c>
      <c r="Q246" s="44">
        <v>3</v>
      </c>
      <c r="R246" s="8">
        <v>0</v>
      </c>
      <c r="S246" s="44">
        <v>0</v>
      </c>
      <c r="T246" s="8">
        <v>0</v>
      </c>
      <c r="U246" s="38"/>
      <c r="V246" s="22" t="str">
        <f t="shared" si="16"/>
        <v>grammes</v>
      </c>
      <c r="W246" s="8" cm="1">
        <f t="array" ref="W246">IF(J246="KG", _xlfn.IFS(U246&lt;0.49,(U246*(T246/0.25)),U246&lt;1,(U246*(S246/0.5)),U246&lt;9.99,(U246*(P246/5)),U246&lt;24.99,(U246*(O246/10)),U246&lt;99.99,(U246*(N246/25)),U246&lt;249.99,(U246*(M246/100)),U246&gt;249.99,(U246*(L246/250))), _xlfn.IFS(U246&lt;99,(U246*(T246/50)),U246&lt;249,(U246*(S246/100)),U246&lt;999,(U246*(R246/250)),U246&lt;2499,(U246*(O246/1000)),U246&lt;4999,(U246*(N246/2500)),U246&lt;9999,(U246*(M246/5000)),U246&gt;9999,(U246*(L246/10000))))</f>
        <v>0</v>
      </c>
      <c r="X246" s="7">
        <f t="shared" si="17"/>
        <v>0</v>
      </c>
    </row>
    <row r="247" spans="1:24" x14ac:dyDescent="0.3">
      <c r="A247" s="47" t="s">
        <v>4387</v>
      </c>
      <c r="B247" s="48" t="s">
        <v>1609</v>
      </c>
      <c r="C247" s="48" t="s">
        <v>142</v>
      </c>
      <c r="D247" s="47" t="s">
        <v>1609</v>
      </c>
      <c r="E247" s="49" t="s">
        <v>4574</v>
      </c>
      <c r="F247" s="47">
        <v>450</v>
      </c>
      <c r="G247" s="50" t="s">
        <v>2454</v>
      </c>
      <c r="H247" s="49" t="s">
        <v>2485</v>
      </c>
      <c r="I247" s="47">
        <v>60</v>
      </c>
      <c r="J247" s="47" t="s">
        <v>7</v>
      </c>
      <c r="K247"/>
      <c r="L247" s="44">
        <v>375</v>
      </c>
      <c r="M247" s="44">
        <v>180</v>
      </c>
      <c r="N247" s="44">
        <v>52.5</v>
      </c>
      <c r="O247" s="44">
        <v>24</v>
      </c>
      <c r="P247" s="44">
        <v>15</v>
      </c>
      <c r="Q247" s="44">
        <v>7.5</v>
      </c>
      <c r="R247" s="8">
        <v>3</v>
      </c>
      <c r="S247" s="44">
        <v>0</v>
      </c>
      <c r="T247" s="8">
        <v>0</v>
      </c>
      <c r="U247" s="38"/>
      <c r="V247" s="22" t="str">
        <f t="shared" si="16"/>
        <v>grammes</v>
      </c>
      <c r="W247" s="8" cm="1">
        <f t="array" ref="W247">IF(J247="KG", _xlfn.IFS(U247&lt;0.49,(U247*(T247/0.25)),U247&lt;1,(U247*(S247/0.5)),U247&lt;9.99,(U247*(P247/5)),U247&lt;24.99,(U247*(O247/10)),U247&lt;99.99,(U247*(N247/25)),U247&lt;249.99,(U247*(M247/100)),U247&gt;249.99,(U247*(L247/250))), _xlfn.IFS(U247&lt;99,(U247*(T247/50)),U247&lt;249,(U247*(S247/100)),U247&lt;999,(U247*(R247/250)),U247&lt;2499,(U247*(O247/1000)),U247&lt;4999,(U247*(N247/2500)),U247&lt;9999,(U247*(M247/5000)),U247&gt;9999,(U247*(L247/10000))))</f>
        <v>0</v>
      </c>
      <c r="X247" s="7">
        <f t="shared" si="17"/>
        <v>0</v>
      </c>
    </row>
    <row r="248" spans="1:24" x14ac:dyDescent="0.3">
      <c r="A248" s="47" t="s">
        <v>3635</v>
      </c>
      <c r="B248" s="48" t="s">
        <v>3637</v>
      </c>
      <c r="C248" s="48" t="s">
        <v>3638</v>
      </c>
      <c r="D248" s="47" t="s">
        <v>3637</v>
      </c>
      <c r="E248" s="49" t="s">
        <v>3638</v>
      </c>
      <c r="F248" s="47">
        <v>90</v>
      </c>
      <c r="G248" s="50" t="s">
        <v>2438</v>
      </c>
      <c r="H248" s="49" t="s">
        <v>2494</v>
      </c>
      <c r="I248" s="47">
        <v>60</v>
      </c>
      <c r="J248" s="47" t="s">
        <v>7</v>
      </c>
      <c r="K248"/>
      <c r="L248" s="44">
        <v>75</v>
      </c>
      <c r="M248" s="44">
        <v>36</v>
      </c>
      <c r="N248" s="44">
        <v>10.5</v>
      </c>
      <c r="O248" s="44">
        <v>4.8</v>
      </c>
      <c r="P248" s="44">
        <v>3</v>
      </c>
      <c r="Q248" s="44">
        <v>0</v>
      </c>
      <c r="R248" s="8">
        <v>0</v>
      </c>
      <c r="S248" s="44">
        <v>0</v>
      </c>
      <c r="T248" s="8">
        <v>0</v>
      </c>
      <c r="U248" s="38"/>
      <c r="V248" s="22" t="str">
        <f t="shared" si="16"/>
        <v>grammes</v>
      </c>
      <c r="W248" s="8" cm="1">
        <f t="array" ref="W248">IF(J248="KG", _xlfn.IFS(U248&lt;0.49,(U248*(T248/0.25)),U248&lt;1,(U248*(S248/0.5)),U248&lt;9.99,(U248*(P248/5)),U248&lt;24.99,(U248*(O248/10)),U248&lt;99.99,(U248*(N248/25)),U248&lt;249.99,(U248*(M248/100)),U248&gt;249.99,(U248*(L248/250))), _xlfn.IFS(U248&lt;99,(U248*(T248/50)),U248&lt;249,(U248*(S248/100)),U248&lt;999,(U248*(R248/250)),U248&lt;2499,(U248*(O248/1000)),U248&lt;4999,(U248*(N248/2500)),U248&lt;9999,(U248*(M248/5000)),U248&gt;9999,(U248*(L248/10000))))</f>
        <v>0</v>
      </c>
      <c r="X248" s="7">
        <f t="shared" si="17"/>
        <v>0</v>
      </c>
    </row>
    <row r="249" spans="1:24" x14ac:dyDescent="0.3">
      <c r="A249" t="s">
        <v>1704</v>
      </c>
      <c r="B249" s="40" t="s">
        <v>623</v>
      </c>
      <c r="C249" s="40" t="s">
        <v>624</v>
      </c>
      <c r="D249" t="s">
        <v>623</v>
      </c>
      <c r="E249" s="41" t="s">
        <v>625</v>
      </c>
      <c r="F249">
        <v>4000</v>
      </c>
      <c r="G249" s="42" t="s">
        <v>2438</v>
      </c>
      <c r="H249" s="41" t="s">
        <v>2479</v>
      </c>
      <c r="I249">
        <v>45</v>
      </c>
      <c r="J249" t="s">
        <v>7</v>
      </c>
      <c r="K249"/>
      <c r="L249" s="44">
        <v>618.75</v>
      </c>
      <c r="M249" s="44">
        <v>302.5</v>
      </c>
      <c r="N249" s="44">
        <v>89.38</v>
      </c>
      <c r="O249" s="44">
        <v>41.25</v>
      </c>
      <c r="P249" s="44">
        <v>24.75</v>
      </c>
      <c r="Q249" s="44">
        <v>12.38</v>
      </c>
      <c r="R249" s="8">
        <v>4.95</v>
      </c>
      <c r="S249" s="8">
        <v>2.75</v>
      </c>
      <c r="T249" s="8">
        <v>0</v>
      </c>
      <c r="U249" s="38"/>
      <c r="V249" s="22" t="str">
        <f t="shared" si="16"/>
        <v>grammes</v>
      </c>
      <c r="W249" s="8" cm="1">
        <f t="array" ref="W249">IF(J249="KG", _xlfn.IFS(U249&lt;0.49,(U249*(T249/0.25)),U249&lt;1,(U249*(S249/0.5)),U249&lt;9.99,(U249*(P249/5)),U249&lt;24.99,(U249*(O249/10)),U249&lt;99.99,(U249*(N249/25)),U249&lt;249.99,(U249*(M249/100)),U249&gt;249.99,(U249*(L249/250))), _xlfn.IFS(U249&lt;99,(U249*(T249/50)),U249&lt;249,(U249*(S249/100)),U249&lt;999,(U249*(R249/250)),U249&lt;2499,(U249*(O249/1000)),U249&lt;4999,(U249*(N249/2500)),U249&lt;9999,(U249*(M249/5000)),U249&gt;9999,(U249*(L249/10000))))</f>
        <v>0</v>
      </c>
      <c r="X249" s="7">
        <f t="shared" si="17"/>
        <v>0</v>
      </c>
    </row>
    <row r="250" spans="1:24" x14ac:dyDescent="0.3">
      <c r="A250" s="47" t="s">
        <v>3636</v>
      </c>
      <c r="B250" s="48" t="s">
        <v>623</v>
      </c>
      <c r="C250" s="48" t="s">
        <v>624</v>
      </c>
      <c r="D250" s="47" t="s">
        <v>623</v>
      </c>
      <c r="E250" s="49" t="s">
        <v>3639</v>
      </c>
      <c r="F250" s="47">
        <v>4000</v>
      </c>
      <c r="G250" s="50" t="s">
        <v>2438</v>
      </c>
      <c r="H250" s="49" t="s">
        <v>2479</v>
      </c>
      <c r="I250" s="47">
        <v>45</v>
      </c>
      <c r="J250" s="47" t="s">
        <v>7</v>
      </c>
      <c r="K250"/>
      <c r="L250" s="44">
        <v>618.75</v>
      </c>
      <c r="M250" s="44">
        <v>302.5</v>
      </c>
      <c r="N250" s="44">
        <v>89.38</v>
      </c>
      <c r="O250" s="44">
        <v>41.25</v>
      </c>
      <c r="P250" s="44">
        <v>24.75</v>
      </c>
      <c r="Q250" s="44">
        <v>12.38</v>
      </c>
      <c r="R250" s="8">
        <v>4.95</v>
      </c>
      <c r="S250" s="8">
        <v>2.75</v>
      </c>
      <c r="T250" s="8">
        <v>0</v>
      </c>
      <c r="U250" s="38"/>
      <c r="V250" s="22" t="str">
        <f t="shared" si="16"/>
        <v>grammes</v>
      </c>
      <c r="W250" s="8" cm="1">
        <f t="array" ref="W250">IF(J250="KG", _xlfn.IFS(U250&lt;0.49,(U250*(T250/0.25)),U250&lt;1,(U250*(S250/0.5)),U250&lt;9.99,(U250*(P250/5)),U250&lt;24.99,(U250*(O250/10)),U250&lt;99.99,(U250*(N250/25)),U250&lt;249.99,(U250*(M250/100)),U250&gt;249.99,(U250*(L250/250))), _xlfn.IFS(U250&lt;99,(U250*(T250/50)),U250&lt;249,(U250*(S250/100)),U250&lt;999,(U250*(R250/250)),U250&lt;2499,(U250*(O250/1000)),U250&lt;4999,(U250*(N250/2500)),U250&lt;9999,(U250*(M250/5000)),U250&gt;9999,(U250*(L250/10000))))</f>
        <v>0</v>
      </c>
      <c r="X250" s="7">
        <f t="shared" si="17"/>
        <v>0</v>
      </c>
    </row>
    <row r="251" spans="1:24" x14ac:dyDescent="0.3">
      <c r="A251" t="s">
        <v>1705</v>
      </c>
      <c r="B251" s="40" t="s">
        <v>236</v>
      </c>
      <c r="C251" s="40" t="s">
        <v>237</v>
      </c>
      <c r="D251" t="s">
        <v>238</v>
      </c>
      <c r="E251" s="41" t="s">
        <v>239</v>
      </c>
      <c r="F251">
        <v>300</v>
      </c>
      <c r="G251" s="42" t="s">
        <v>2458</v>
      </c>
      <c r="H251" s="41" t="s">
        <v>2484</v>
      </c>
      <c r="I251">
        <v>90</v>
      </c>
      <c r="J251" t="s">
        <v>7</v>
      </c>
      <c r="K251"/>
      <c r="L251" s="44">
        <v>175</v>
      </c>
      <c r="M251" s="44">
        <v>84</v>
      </c>
      <c r="N251" s="44">
        <v>24.5</v>
      </c>
      <c r="O251" s="44">
        <v>11.2</v>
      </c>
      <c r="P251" s="44">
        <v>7</v>
      </c>
      <c r="Q251" s="44">
        <v>3.5</v>
      </c>
      <c r="R251" s="8">
        <v>0</v>
      </c>
      <c r="S251" s="44">
        <v>0</v>
      </c>
      <c r="T251" s="8">
        <v>0</v>
      </c>
      <c r="U251" s="38"/>
      <c r="V251" s="22" t="str">
        <f t="shared" si="16"/>
        <v>grammes</v>
      </c>
      <c r="W251" s="8" cm="1">
        <f t="array" ref="W251">IF(J251="KG", _xlfn.IFS(U251&lt;0.49,(U251*(T251/0.25)),U251&lt;1,(U251*(S251/0.5)),U251&lt;9.99,(U251*(P251/5)),U251&lt;24.99,(U251*(O251/10)),U251&lt;99.99,(U251*(N251/25)),U251&lt;249.99,(U251*(M251/100)),U251&gt;249.99,(U251*(L251/250))), _xlfn.IFS(U251&lt;99,(U251*(T251/50)),U251&lt;249,(U251*(S251/100)),U251&lt;999,(U251*(R251/250)),U251&lt;2499,(U251*(O251/1000)),U251&lt;4999,(U251*(N251/2500)),U251&lt;9999,(U251*(M251/5000)),U251&gt;9999,(U251*(L251/10000))))</f>
        <v>0</v>
      </c>
      <c r="X251" s="7">
        <f t="shared" si="17"/>
        <v>0</v>
      </c>
    </row>
    <row r="252" spans="1:24" x14ac:dyDescent="0.3">
      <c r="A252" s="47" t="s">
        <v>4388</v>
      </c>
      <c r="B252" s="48" t="s">
        <v>236</v>
      </c>
      <c r="C252" s="48" t="s">
        <v>237</v>
      </c>
      <c r="D252" s="47" t="s">
        <v>238</v>
      </c>
      <c r="E252" s="49" t="s">
        <v>4575</v>
      </c>
      <c r="F252" s="47">
        <v>300</v>
      </c>
      <c r="G252" s="50" t="s">
        <v>2458</v>
      </c>
      <c r="H252" s="49" t="s">
        <v>2484</v>
      </c>
      <c r="I252" s="47">
        <v>90</v>
      </c>
      <c r="J252" s="47" t="s">
        <v>7</v>
      </c>
      <c r="K252"/>
      <c r="L252" s="44">
        <v>375</v>
      </c>
      <c r="M252" s="44">
        <v>180</v>
      </c>
      <c r="N252" s="44">
        <v>52.5</v>
      </c>
      <c r="O252" s="44">
        <v>24</v>
      </c>
      <c r="P252" s="44">
        <v>15</v>
      </c>
      <c r="Q252" s="44">
        <v>7.5</v>
      </c>
      <c r="R252" s="8">
        <v>3</v>
      </c>
      <c r="S252" s="44">
        <v>0</v>
      </c>
      <c r="T252" s="8">
        <v>0</v>
      </c>
      <c r="U252" s="38"/>
      <c r="V252" s="22" t="str">
        <f t="shared" si="16"/>
        <v>grammes</v>
      </c>
      <c r="W252" s="8" cm="1">
        <f t="array" ref="W252">IF(J252="KG", _xlfn.IFS(U252&lt;0.49,(U252*(T252/0.25)),U252&lt;1,(U252*(S252/0.5)),U252&lt;9.99,(U252*(P252/5)),U252&lt;24.99,(U252*(O252/10)),U252&lt;99.99,(U252*(N252/25)),U252&lt;249.99,(U252*(M252/100)),U252&gt;249.99,(U252*(L252/250))), _xlfn.IFS(U252&lt;99,(U252*(T252/50)),U252&lt;249,(U252*(S252/100)),U252&lt;999,(U252*(R252/250)),U252&lt;2499,(U252*(O252/1000)),U252&lt;4999,(U252*(N252/2500)),U252&lt;9999,(U252*(M252/5000)),U252&gt;9999,(U252*(L252/10000))))</f>
        <v>0</v>
      </c>
      <c r="X252" s="7">
        <f t="shared" si="17"/>
        <v>0</v>
      </c>
    </row>
    <row r="253" spans="1:24" x14ac:dyDescent="0.3">
      <c r="A253" t="s">
        <v>1708</v>
      </c>
      <c r="B253" s="40" t="s">
        <v>626</v>
      </c>
      <c r="C253" s="40" t="s">
        <v>627</v>
      </c>
      <c r="D253" t="s">
        <v>626</v>
      </c>
      <c r="E253" s="41" t="s">
        <v>627</v>
      </c>
      <c r="F253">
        <v>3300</v>
      </c>
      <c r="G253" s="42" t="s">
        <v>2451</v>
      </c>
      <c r="H253" s="41" t="s">
        <v>2479</v>
      </c>
      <c r="I253">
        <v>45</v>
      </c>
      <c r="J253" t="s">
        <v>7</v>
      </c>
      <c r="K253"/>
      <c r="L253" s="44">
        <v>742.5</v>
      </c>
      <c r="M253" s="44">
        <v>363</v>
      </c>
      <c r="N253" s="44">
        <v>107.25</v>
      </c>
      <c r="O253" s="44">
        <v>49.5</v>
      </c>
      <c r="P253" s="44">
        <v>29.7</v>
      </c>
      <c r="Q253" s="44">
        <v>14.85</v>
      </c>
      <c r="R253" s="8">
        <v>5.94</v>
      </c>
      <c r="S253" s="8">
        <v>3.3</v>
      </c>
      <c r="T253" s="8">
        <v>0</v>
      </c>
      <c r="U253" s="38"/>
      <c r="V253" s="22" t="str">
        <f t="shared" si="16"/>
        <v>grammes</v>
      </c>
      <c r="W253" s="8" cm="1">
        <f t="array" ref="W253">IF(J253="KG", _xlfn.IFS(U253&lt;0.49,(U253*(T253/0.25)),U253&lt;1,(U253*(S253/0.5)),U253&lt;9.99,(U253*(P253/5)),U253&lt;24.99,(U253*(O253/10)),U253&lt;99.99,(U253*(N253/25)),U253&lt;249.99,(U253*(M253/100)),U253&gt;249.99,(U253*(L253/250))), _xlfn.IFS(U253&lt;99,(U253*(T253/50)),U253&lt;249,(U253*(S253/100)),U253&lt;999,(U253*(R253/250)),U253&lt;2499,(U253*(O253/1000)),U253&lt;4999,(U253*(N253/2500)),U253&lt;9999,(U253*(M253/5000)),U253&gt;9999,(U253*(L253/10000))))</f>
        <v>0</v>
      </c>
      <c r="X253" s="7">
        <f t="shared" si="17"/>
        <v>0</v>
      </c>
    </row>
    <row r="254" spans="1:24" x14ac:dyDescent="0.3">
      <c r="A254" t="s">
        <v>1706</v>
      </c>
      <c r="B254" s="40" t="s">
        <v>626</v>
      </c>
      <c r="C254" s="40" t="s">
        <v>627</v>
      </c>
      <c r="D254" t="s">
        <v>626</v>
      </c>
      <c r="E254" s="41" t="s">
        <v>628</v>
      </c>
      <c r="F254">
        <v>3300</v>
      </c>
      <c r="G254" s="42" t="s">
        <v>2451</v>
      </c>
      <c r="H254" s="41" t="s">
        <v>2490</v>
      </c>
      <c r="I254">
        <v>30</v>
      </c>
      <c r="J254" t="s">
        <v>17</v>
      </c>
      <c r="K254"/>
      <c r="L254" s="44">
        <v>250</v>
      </c>
      <c r="M254" s="44">
        <v>150</v>
      </c>
      <c r="N254" s="44">
        <v>87.5</v>
      </c>
      <c r="O254" s="44">
        <v>40</v>
      </c>
      <c r="P254" s="44">
        <v>37.5</v>
      </c>
      <c r="Q254" s="44">
        <v>25</v>
      </c>
      <c r="R254" s="8">
        <v>12.5</v>
      </c>
      <c r="S254" s="44">
        <v>0</v>
      </c>
      <c r="T254" s="8">
        <v>0</v>
      </c>
      <c r="U254" s="38"/>
      <c r="V254" s="22" t="str">
        <f t="shared" si="16"/>
        <v>graines</v>
      </c>
      <c r="W254" s="8" cm="1">
        <f t="array" ref="W254">IF(J254="KG", _xlfn.IFS(U254&lt;0.49,(U254*(T254/0.25)),U254&lt;1,(U254*(S254/0.5)),U254&lt;9.99,(U254*(P254/5)),U254&lt;24.99,(U254*(O254/10)),U254&lt;99.99,(U254*(N254/25)),U254&lt;249.99,(U254*(M254/100)),U254&gt;249.99,(U254*(L254/250))), _xlfn.IFS(U254&lt;99,(U254*(T254/50)),U254&lt;249,(U254*(S254/100)),U254&lt;999,(U254*(R254/250)),U254&lt;2499,(U254*(O254/1000)),U254&lt;4999,(U254*(N254/2500)),U254&lt;9999,(U254*(M254/5000)),U254&gt;9999,(U254*(L254/10000))))</f>
        <v>0</v>
      </c>
    </row>
    <row r="255" spans="1:24" x14ac:dyDescent="0.3">
      <c r="A255" t="s">
        <v>1707</v>
      </c>
      <c r="B255" s="40" t="s">
        <v>626</v>
      </c>
      <c r="C255" s="40" t="s">
        <v>627</v>
      </c>
      <c r="D255" t="s">
        <v>626</v>
      </c>
      <c r="E255" s="41" t="s">
        <v>629</v>
      </c>
      <c r="F255">
        <v>3300</v>
      </c>
      <c r="G255" s="42" t="s">
        <v>2451</v>
      </c>
      <c r="H255" s="41" t="s">
        <v>2490</v>
      </c>
      <c r="I255">
        <v>30</v>
      </c>
      <c r="J255" t="s">
        <v>17</v>
      </c>
      <c r="K255"/>
      <c r="L255" s="44">
        <v>250</v>
      </c>
      <c r="M255" s="44">
        <v>150</v>
      </c>
      <c r="N255" s="44">
        <v>87.5</v>
      </c>
      <c r="O255" s="44">
        <v>40</v>
      </c>
      <c r="P255" s="44">
        <v>37.5</v>
      </c>
      <c r="Q255" s="44">
        <v>25</v>
      </c>
      <c r="R255" s="8">
        <v>12.5</v>
      </c>
      <c r="S255" s="44">
        <v>0</v>
      </c>
      <c r="T255" s="8">
        <v>0</v>
      </c>
      <c r="U255" s="38"/>
      <c r="V255" s="22" t="str">
        <f t="shared" si="16"/>
        <v>graines</v>
      </c>
      <c r="W255" s="8" cm="1">
        <f t="array" ref="W255">IF(J255="KG", _xlfn.IFS(U255&lt;0.49,(U255*(T255/0.25)),U255&lt;1,(U255*(S255/0.5)),U255&lt;9.99,(U255*(P255/5)),U255&lt;24.99,(U255*(O255/10)),U255&lt;99.99,(U255*(N255/25)),U255&lt;249.99,(U255*(M255/100)),U255&gt;249.99,(U255*(L255/250))), _xlfn.IFS(U255&lt;99,(U255*(T255/50)),U255&lt;249,(U255*(S255/100)),U255&lt;999,(U255*(R255/250)),U255&lt;2499,(U255*(O255/1000)),U255&lt;4999,(U255*(N255/2500)),U255&lt;9999,(U255*(M255/5000)),U255&gt;9999,(U255*(L255/10000))))</f>
        <v>0</v>
      </c>
    </row>
    <row r="256" spans="1:24" x14ac:dyDescent="0.3">
      <c r="A256" t="s">
        <v>1709</v>
      </c>
      <c r="B256" s="40" t="s">
        <v>1024</v>
      </c>
      <c r="C256" s="40" t="s">
        <v>270</v>
      </c>
      <c r="D256" t="s">
        <v>1024</v>
      </c>
      <c r="E256" s="41" t="s">
        <v>1025</v>
      </c>
      <c r="F256">
        <v>7000</v>
      </c>
      <c r="G256" s="42" t="s">
        <v>2456</v>
      </c>
      <c r="H256" s="41" t="s">
        <v>2479</v>
      </c>
      <c r="I256">
        <v>20</v>
      </c>
      <c r="J256" t="s">
        <v>7</v>
      </c>
      <c r="K256"/>
      <c r="L256" s="44">
        <v>840</v>
      </c>
      <c r="M256" s="44">
        <v>420</v>
      </c>
      <c r="N256" s="44">
        <v>121.8</v>
      </c>
      <c r="O256" s="44">
        <v>54.6</v>
      </c>
      <c r="P256" s="44">
        <v>33.6</v>
      </c>
      <c r="Q256" s="44">
        <v>16.8</v>
      </c>
      <c r="R256" s="45">
        <v>6.72</v>
      </c>
      <c r="S256" s="44">
        <v>4.2</v>
      </c>
      <c r="T256" s="8">
        <v>2.1</v>
      </c>
      <c r="U256" s="38"/>
      <c r="V256" s="22" t="str">
        <f t="shared" si="16"/>
        <v>grammes</v>
      </c>
      <c r="W256" s="8" cm="1">
        <f t="array" ref="W256">IF(J256="KG", _xlfn.IFS(U256&lt;0.49,(U256*(T256/0.25)),U256&lt;1,(U256*(S256/0.5)),U256&lt;9.99,(U256*(P256/5)),U256&lt;24.99,(U256*(O256/10)),U256&lt;99.99,(U256*(N256/25)),U256&lt;249.99,(U256*(M256/100)),U256&gt;249.99,(U256*(L256/250))), _xlfn.IFS(U256&lt;99,(U256*(T256/50)),U256&lt;249,(U256*(S256/100)),U256&lt;999,(U256*(R256/250)),U256&lt;2499,(U256*(O256/1000)),U256&lt;4999,(U256*(N256/2500)),U256&lt;9999,(U256*(M256/5000)),U256&gt;9999,(U256*(L256/10000))))</f>
        <v>0</v>
      </c>
      <c r="X256" s="7">
        <f t="shared" ref="X256:X257" si="18">U256*F256</f>
        <v>0</v>
      </c>
    </row>
    <row r="257" spans="1:24" x14ac:dyDescent="0.3">
      <c r="A257" t="s">
        <v>1723</v>
      </c>
      <c r="B257" s="40" t="s">
        <v>18</v>
      </c>
      <c r="C257" s="40" t="s">
        <v>19</v>
      </c>
      <c r="D257" t="s">
        <v>20</v>
      </c>
      <c r="E257" s="41" t="s">
        <v>24</v>
      </c>
      <c r="F257">
        <v>120</v>
      </c>
      <c r="G257" s="42" t="s">
        <v>2454</v>
      </c>
      <c r="H257" s="41" t="s">
        <v>2488</v>
      </c>
      <c r="I257">
        <v>50</v>
      </c>
      <c r="J257" t="s">
        <v>7</v>
      </c>
      <c r="K257"/>
      <c r="L257" s="44">
        <v>375</v>
      </c>
      <c r="M257" s="44">
        <v>180</v>
      </c>
      <c r="N257" s="44">
        <v>52.5</v>
      </c>
      <c r="O257" s="44">
        <v>24</v>
      </c>
      <c r="P257" s="44">
        <v>15</v>
      </c>
      <c r="Q257" s="44">
        <v>7.5</v>
      </c>
      <c r="R257" s="8">
        <v>3</v>
      </c>
      <c r="S257" s="44">
        <v>0</v>
      </c>
      <c r="T257" s="8">
        <v>0</v>
      </c>
      <c r="U257" s="38"/>
      <c r="V257" s="22" t="str">
        <f t="shared" si="16"/>
        <v>grammes</v>
      </c>
      <c r="W257" s="8" cm="1">
        <f t="array" ref="W257">IF(J257="KG", _xlfn.IFS(U257&lt;0.49,(U257*(T257/0.25)),U257&lt;1,(U257*(S257/0.5)),U257&lt;9.99,(U257*(P257/5)),U257&lt;24.99,(U257*(O257/10)),U257&lt;99.99,(U257*(N257/25)),U257&lt;249.99,(U257*(M257/100)),U257&gt;249.99,(U257*(L257/250))), _xlfn.IFS(U257&lt;99,(U257*(T257/50)),U257&lt;249,(U257*(S257/100)),U257&lt;999,(U257*(R257/250)),U257&lt;2499,(U257*(O257/1000)),U257&lt;4999,(U257*(N257/2500)),U257&lt;9999,(U257*(M257/5000)),U257&gt;9999,(U257*(L257/10000))))</f>
        <v>0</v>
      </c>
      <c r="X257" s="7">
        <f t="shared" si="18"/>
        <v>0</v>
      </c>
    </row>
    <row r="258" spans="1:24" x14ac:dyDescent="0.3">
      <c r="A258" t="s">
        <v>1710</v>
      </c>
      <c r="B258" s="40" t="s">
        <v>18</v>
      </c>
      <c r="C258" s="40" t="s">
        <v>19</v>
      </c>
      <c r="D258" t="s">
        <v>20</v>
      </c>
      <c r="E258" s="41" t="s">
        <v>630</v>
      </c>
      <c r="F258">
        <v>150</v>
      </c>
      <c r="G258" s="42" t="s">
        <v>2454</v>
      </c>
      <c r="H258" s="41" t="s">
        <v>2482</v>
      </c>
      <c r="I258">
        <v>30</v>
      </c>
      <c r="J258" t="s">
        <v>17</v>
      </c>
      <c r="K258"/>
      <c r="L258" s="44">
        <v>60</v>
      </c>
      <c r="M258" s="44">
        <v>36</v>
      </c>
      <c r="N258" s="44">
        <v>21</v>
      </c>
      <c r="O258" s="44">
        <v>9.6</v>
      </c>
      <c r="P258" s="44">
        <v>9</v>
      </c>
      <c r="Q258" s="44">
        <v>6</v>
      </c>
      <c r="R258" s="8">
        <v>3</v>
      </c>
      <c r="S258" s="44">
        <v>0</v>
      </c>
      <c r="T258" s="8">
        <v>0</v>
      </c>
      <c r="U258" s="38"/>
      <c r="V258" s="22" t="str">
        <f t="shared" si="16"/>
        <v>graines</v>
      </c>
      <c r="W258" s="8" cm="1">
        <f t="array" ref="W258">IF(J258="KG", _xlfn.IFS(U258&lt;0.49,(U258*(T258/0.25)),U258&lt;1,(U258*(S258/0.5)),U258&lt;9.99,(U258*(P258/5)),U258&lt;24.99,(U258*(O258/10)),U258&lt;99.99,(U258*(N258/25)),U258&lt;249.99,(U258*(M258/100)),U258&gt;249.99,(U258*(L258/250))), _xlfn.IFS(U258&lt;99,(U258*(T258/50)),U258&lt;249,(U258*(S258/100)),U258&lt;999,(U258*(R258/250)),U258&lt;2499,(U258*(O258/1000)),U258&lt;4999,(U258*(N258/2500)),U258&lt;9999,(U258*(M258/5000)),U258&gt;9999,(U258*(L258/10000))))</f>
        <v>0</v>
      </c>
    </row>
    <row r="259" spans="1:24" x14ac:dyDescent="0.3">
      <c r="A259" t="s">
        <v>2647</v>
      </c>
      <c r="B259" s="40" t="s">
        <v>18</v>
      </c>
      <c r="C259" s="40" t="s">
        <v>19</v>
      </c>
      <c r="D259" t="s">
        <v>20</v>
      </c>
      <c r="E259" s="41" t="s">
        <v>1031</v>
      </c>
      <c r="F259">
        <v>150</v>
      </c>
      <c r="G259" s="42" t="s">
        <v>2454</v>
      </c>
      <c r="H259" s="41" t="s">
        <v>2488</v>
      </c>
      <c r="I259">
        <v>50</v>
      </c>
      <c r="J259" t="s">
        <v>7</v>
      </c>
      <c r="K259"/>
      <c r="L259" s="44">
        <v>250</v>
      </c>
      <c r="M259" s="44">
        <v>120</v>
      </c>
      <c r="N259" s="44">
        <v>35</v>
      </c>
      <c r="O259" s="44">
        <v>16</v>
      </c>
      <c r="P259" s="44">
        <v>10</v>
      </c>
      <c r="Q259" s="44">
        <v>5</v>
      </c>
      <c r="R259" s="8">
        <v>2</v>
      </c>
      <c r="S259" s="44">
        <v>0</v>
      </c>
      <c r="T259" s="8">
        <v>0</v>
      </c>
      <c r="U259" s="38"/>
      <c r="V259" s="22" t="str">
        <f t="shared" si="16"/>
        <v>grammes</v>
      </c>
      <c r="W259" s="8" cm="1">
        <f t="array" ref="W259">IF(J259="KG", _xlfn.IFS(U259&lt;0.49,(U259*(T259/0.25)),U259&lt;1,(U259*(S259/0.5)),U259&lt;9.99,(U259*(P259/5)),U259&lt;24.99,(U259*(O259/10)),U259&lt;99.99,(U259*(N259/25)),U259&lt;249.99,(U259*(M259/100)),U259&gt;249.99,(U259*(L259/250))), _xlfn.IFS(U259&lt;99,(U259*(T259/50)),U259&lt;249,(U259*(S259/100)),U259&lt;999,(U259*(R259/250)),U259&lt;2499,(U259*(O259/1000)),U259&lt;4999,(U259*(N259/2500)),U259&lt;9999,(U259*(M259/5000)),U259&gt;9999,(U259*(L259/10000))))</f>
        <v>0</v>
      </c>
      <c r="X259" s="7">
        <f t="shared" ref="X259:X289" si="19">U259*F259</f>
        <v>0</v>
      </c>
    </row>
    <row r="260" spans="1:24" x14ac:dyDescent="0.3">
      <c r="A260" t="s">
        <v>1720</v>
      </c>
      <c r="B260" s="40" t="s">
        <v>18</v>
      </c>
      <c r="C260" s="40" t="s">
        <v>19</v>
      </c>
      <c r="D260" t="s">
        <v>20</v>
      </c>
      <c r="E260" s="41" t="s">
        <v>312</v>
      </c>
      <c r="F260">
        <v>120</v>
      </c>
      <c r="G260" s="42" t="s">
        <v>2454</v>
      </c>
      <c r="H260" s="41" t="s">
        <v>2488</v>
      </c>
      <c r="I260">
        <v>40</v>
      </c>
      <c r="J260" t="s">
        <v>7</v>
      </c>
      <c r="K260"/>
      <c r="L260" s="44">
        <v>337.5</v>
      </c>
      <c r="M260" s="44">
        <v>162</v>
      </c>
      <c r="N260" s="44">
        <v>47.25</v>
      </c>
      <c r="O260" s="44">
        <v>21.6</v>
      </c>
      <c r="P260" s="44">
        <v>13.5</v>
      </c>
      <c r="Q260" s="44">
        <v>6.75</v>
      </c>
      <c r="R260" s="8">
        <v>2.7</v>
      </c>
      <c r="S260" s="44">
        <v>0</v>
      </c>
      <c r="T260" s="8">
        <v>0</v>
      </c>
      <c r="U260" s="38"/>
      <c r="V260" s="22" t="str">
        <f t="shared" si="16"/>
        <v>grammes</v>
      </c>
      <c r="W260" s="8" cm="1">
        <f t="array" ref="W260">IF(J260="KG", _xlfn.IFS(U260&lt;0.49,(U260*(T260/0.25)),U260&lt;1,(U260*(S260/0.5)),U260&lt;9.99,(U260*(P260/5)),U260&lt;24.99,(U260*(O260/10)),U260&lt;99.99,(U260*(N260/25)),U260&lt;249.99,(U260*(M260/100)),U260&gt;249.99,(U260*(L260/250))), _xlfn.IFS(U260&lt;99,(U260*(T260/50)),U260&lt;249,(U260*(S260/100)),U260&lt;999,(U260*(R260/250)),U260&lt;2499,(U260*(O260/1000)),U260&lt;4999,(U260*(N260/2500)),U260&lt;9999,(U260*(M260/5000)),U260&gt;9999,(U260*(L260/10000))))</f>
        <v>0</v>
      </c>
      <c r="X260" s="7">
        <f t="shared" si="19"/>
        <v>0</v>
      </c>
    </row>
    <row r="261" spans="1:24" x14ac:dyDescent="0.3">
      <c r="A261" t="s">
        <v>1711</v>
      </c>
      <c r="B261" s="40" t="s">
        <v>18</v>
      </c>
      <c r="C261" s="40" t="s">
        <v>19</v>
      </c>
      <c r="D261" t="s">
        <v>20</v>
      </c>
      <c r="E261" s="41" t="s">
        <v>1029</v>
      </c>
      <c r="F261">
        <v>150</v>
      </c>
      <c r="G261" s="42" t="s">
        <v>2454</v>
      </c>
      <c r="H261" s="41" t="s">
        <v>2488</v>
      </c>
      <c r="I261">
        <v>50</v>
      </c>
      <c r="J261" t="s">
        <v>7</v>
      </c>
      <c r="K261"/>
      <c r="L261" s="44">
        <v>75</v>
      </c>
      <c r="M261" s="44">
        <v>36</v>
      </c>
      <c r="N261" s="44">
        <v>10.5</v>
      </c>
      <c r="O261" s="44">
        <v>4.8</v>
      </c>
      <c r="P261" s="44">
        <v>3</v>
      </c>
      <c r="Q261" s="44">
        <v>0</v>
      </c>
      <c r="R261" s="8">
        <v>0</v>
      </c>
      <c r="S261" s="44">
        <v>0</v>
      </c>
      <c r="T261" s="8">
        <v>0</v>
      </c>
      <c r="U261" s="38"/>
      <c r="V261" s="22" t="str">
        <f t="shared" si="16"/>
        <v>grammes</v>
      </c>
      <c r="W261" s="8" cm="1">
        <f t="array" ref="W261">IF(J261="KG", _xlfn.IFS(U261&lt;0.49,(U261*(T261/0.25)),U261&lt;1,(U261*(S261/0.5)),U261&lt;9.99,(U261*(P261/5)),U261&lt;24.99,(U261*(O261/10)),U261&lt;99.99,(U261*(N261/25)),U261&lt;249.99,(U261*(M261/100)),U261&gt;249.99,(U261*(L261/250))), _xlfn.IFS(U261&lt;99,(U261*(T261/50)),U261&lt;249,(U261*(S261/100)),U261&lt;999,(U261*(R261/250)),U261&lt;2499,(U261*(O261/1000)),U261&lt;4999,(U261*(N261/2500)),U261&lt;9999,(U261*(M261/5000)),U261&gt;9999,(U261*(L261/10000))))</f>
        <v>0</v>
      </c>
      <c r="X261" s="7">
        <f t="shared" si="19"/>
        <v>0</v>
      </c>
    </row>
    <row r="262" spans="1:24" x14ac:dyDescent="0.3">
      <c r="A262" t="s">
        <v>2550</v>
      </c>
      <c r="B262" s="40" t="s">
        <v>18</v>
      </c>
      <c r="C262" s="40" t="s">
        <v>19</v>
      </c>
      <c r="D262" t="s">
        <v>20</v>
      </c>
      <c r="E262" s="41" t="s">
        <v>1027</v>
      </c>
      <c r="F262">
        <v>150</v>
      </c>
      <c r="G262" s="42" t="s">
        <v>2454</v>
      </c>
      <c r="H262" s="41" t="s">
        <v>2488</v>
      </c>
      <c r="I262">
        <v>50</v>
      </c>
      <c r="J262" t="s">
        <v>7</v>
      </c>
      <c r="K262"/>
      <c r="L262" s="44">
        <v>150</v>
      </c>
      <c r="M262" s="44">
        <v>72</v>
      </c>
      <c r="N262" s="44">
        <v>21</v>
      </c>
      <c r="O262" s="44">
        <v>9.6</v>
      </c>
      <c r="P262" s="44">
        <v>6</v>
      </c>
      <c r="Q262" s="44">
        <v>3</v>
      </c>
      <c r="R262" s="8">
        <v>0</v>
      </c>
      <c r="S262" s="44">
        <v>0</v>
      </c>
      <c r="T262" s="8">
        <v>0</v>
      </c>
      <c r="U262" s="38"/>
      <c r="V262" s="22" t="str">
        <f t="shared" si="16"/>
        <v>grammes</v>
      </c>
      <c r="W262" s="8" cm="1">
        <f t="array" ref="W262">IF(J262="KG", _xlfn.IFS(U262&lt;0.49,(U262*(T262/0.25)),U262&lt;1,(U262*(S262/0.5)),U262&lt;9.99,(U262*(P262/5)),U262&lt;24.99,(U262*(O262/10)),U262&lt;99.99,(U262*(N262/25)),U262&lt;249.99,(U262*(M262/100)),U262&gt;249.99,(U262*(L262/250))), _xlfn.IFS(U262&lt;99,(U262*(T262/50)),U262&lt;249,(U262*(S262/100)),U262&lt;999,(U262*(R262/250)),U262&lt;2499,(U262*(O262/1000)),U262&lt;4999,(U262*(N262/2500)),U262&lt;9999,(U262*(M262/5000)),U262&gt;9999,(U262*(L262/10000))))</f>
        <v>0</v>
      </c>
      <c r="X262" s="7">
        <f t="shared" si="19"/>
        <v>0</v>
      </c>
    </row>
    <row r="263" spans="1:24" x14ac:dyDescent="0.3">
      <c r="A263" t="s">
        <v>3640</v>
      </c>
      <c r="B263" s="40" t="s">
        <v>18</v>
      </c>
      <c r="C263" s="40" t="s">
        <v>19</v>
      </c>
      <c r="D263" t="s">
        <v>20</v>
      </c>
      <c r="E263" s="41" t="s">
        <v>3521</v>
      </c>
      <c r="F263">
        <v>120</v>
      </c>
      <c r="G263" s="42" t="s">
        <v>2454</v>
      </c>
      <c r="H263" s="41" t="s">
        <v>2488</v>
      </c>
      <c r="I263">
        <v>50</v>
      </c>
      <c r="J263" t="s">
        <v>7</v>
      </c>
      <c r="K263"/>
      <c r="L263" s="44">
        <v>375</v>
      </c>
      <c r="M263" s="44">
        <v>180</v>
      </c>
      <c r="N263" s="44">
        <v>52.5</v>
      </c>
      <c r="O263" s="44">
        <v>24</v>
      </c>
      <c r="P263" s="44">
        <v>15</v>
      </c>
      <c r="Q263" s="44">
        <v>7.5</v>
      </c>
      <c r="R263" s="8">
        <v>3</v>
      </c>
      <c r="S263" s="44">
        <v>0</v>
      </c>
      <c r="T263" s="8">
        <v>0</v>
      </c>
      <c r="U263" s="38"/>
      <c r="V263" s="22" t="str">
        <f t="shared" si="16"/>
        <v>grammes</v>
      </c>
      <c r="W263" s="8" cm="1">
        <f t="array" ref="W263">IF(J263="KG", _xlfn.IFS(U263&lt;0.49,(U263*(T263/0.25)),U263&lt;1,(U263*(S263/0.5)),U263&lt;9.99,(U263*(P263/5)),U263&lt;24.99,(U263*(O263/10)),U263&lt;99.99,(U263*(N263/25)),U263&lt;249.99,(U263*(M263/100)),U263&gt;249.99,(U263*(L263/250))), _xlfn.IFS(U263&lt;99,(U263*(T263/50)),U263&lt;249,(U263*(S263/100)),U263&lt;999,(U263*(R263/250)),U263&lt;2499,(U263*(O263/1000)),U263&lt;4999,(U263*(N263/2500)),U263&lt;9999,(U263*(M263/5000)),U263&gt;9999,(U263*(L263/10000))))</f>
        <v>0</v>
      </c>
      <c r="X263" s="7">
        <f t="shared" si="19"/>
        <v>0</v>
      </c>
    </row>
    <row r="264" spans="1:24" x14ac:dyDescent="0.3">
      <c r="A264" t="s">
        <v>1716</v>
      </c>
      <c r="B264" s="40" t="s">
        <v>18</v>
      </c>
      <c r="C264" s="40" t="s">
        <v>19</v>
      </c>
      <c r="D264" t="s">
        <v>20</v>
      </c>
      <c r="E264" s="41" t="s">
        <v>1028</v>
      </c>
      <c r="F264">
        <v>150</v>
      </c>
      <c r="G264" s="42" t="s">
        <v>2454</v>
      </c>
      <c r="H264" s="41" t="s">
        <v>2483</v>
      </c>
      <c r="I264">
        <v>30</v>
      </c>
      <c r="J264" t="s">
        <v>7</v>
      </c>
      <c r="K264"/>
      <c r="L264" s="44">
        <v>137.5</v>
      </c>
      <c r="M264" s="44">
        <v>66</v>
      </c>
      <c r="N264" s="44">
        <v>19.25</v>
      </c>
      <c r="O264" s="44">
        <v>8.8000000000000007</v>
      </c>
      <c r="P264" s="44">
        <v>5.5</v>
      </c>
      <c r="Q264" s="44">
        <v>2.75</v>
      </c>
      <c r="R264" s="8">
        <v>0</v>
      </c>
      <c r="S264" s="44">
        <v>0</v>
      </c>
      <c r="T264" s="8">
        <v>0</v>
      </c>
      <c r="U264" s="38"/>
      <c r="V264" s="22" t="str">
        <f t="shared" si="16"/>
        <v>grammes</v>
      </c>
      <c r="W264" s="8" cm="1">
        <f t="array" ref="W264">IF(J264="KG", _xlfn.IFS(U264&lt;0.49,(U264*(T264/0.25)),U264&lt;1,(U264*(S264/0.5)),U264&lt;9.99,(U264*(P264/5)),U264&lt;24.99,(U264*(O264/10)),U264&lt;99.99,(U264*(N264/25)),U264&lt;249.99,(U264*(M264/100)),U264&gt;249.99,(U264*(L264/250))), _xlfn.IFS(U264&lt;99,(U264*(T264/50)),U264&lt;249,(U264*(S264/100)),U264&lt;999,(U264*(R264/250)),U264&lt;2499,(U264*(O264/1000)),U264&lt;4999,(U264*(N264/2500)),U264&lt;9999,(U264*(M264/5000)),U264&gt;9999,(U264*(L264/10000))))</f>
        <v>0</v>
      </c>
      <c r="X264" s="7">
        <f t="shared" si="19"/>
        <v>0</v>
      </c>
    </row>
    <row r="265" spans="1:24" x14ac:dyDescent="0.3">
      <c r="A265" t="s">
        <v>2430</v>
      </c>
      <c r="B265" s="40" t="s">
        <v>18</v>
      </c>
      <c r="C265" s="40" t="s">
        <v>19</v>
      </c>
      <c r="D265" t="s">
        <v>20</v>
      </c>
      <c r="E265" s="41" t="s">
        <v>2431</v>
      </c>
      <c r="F265">
        <v>150</v>
      </c>
      <c r="G265" s="42" t="s">
        <v>2454</v>
      </c>
      <c r="H265" s="41" t="s">
        <v>2489</v>
      </c>
      <c r="I265">
        <v>50</v>
      </c>
      <c r="J265" t="s">
        <v>7</v>
      </c>
      <c r="K265"/>
      <c r="L265" s="44">
        <v>100</v>
      </c>
      <c r="M265" s="44">
        <v>48</v>
      </c>
      <c r="N265" s="44">
        <v>14</v>
      </c>
      <c r="O265" s="44">
        <v>6.4</v>
      </c>
      <c r="P265" s="44">
        <v>4</v>
      </c>
      <c r="Q265" s="44">
        <v>2</v>
      </c>
      <c r="R265" s="8">
        <v>0</v>
      </c>
      <c r="S265" s="44">
        <v>0</v>
      </c>
      <c r="T265" s="8">
        <v>0</v>
      </c>
      <c r="U265" s="38"/>
      <c r="V265" s="22" t="str">
        <f t="shared" si="16"/>
        <v>grammes</v>
      </c>
      <c r="W265" s="8" cm="1">
        <f t="array" ref="W265">IF(J265="KG", _xlfn.IFS(U265&lt;0.49,(U265*(T265/0.25)),U265&lt;1,(U265*(S265/0.5)),U265&lt;9.99,(U265*(P265/5)),U265&lt;24.99,(U265*(O265/10)),U265&lt;99.99,(U265*(N265/25)),U265&lt;249.99,(U265*(M265/100)),U265&gt;249.99,(U265*(L265/250))), _xlfn.IFS(U265&lt;99,(U265*(T265/50)),U265&lt;249,(U265*(S265/100)),U265&lt;999,(U265*(R265/250)),U265&lt;2499,(U265*(O265/1000)),U265&lt;4999,(U265*(N265/2500)),U265&lt;9999,(U265*(M265/5000)),U265&gt;9999,(U265*(L265/10000))))</f>
        <v>0</v>
      </c>
      <c r="X265" s="7">
        <f t="shared" si="19"/>
        <v>0</v>
      </c>
    </row>
    <row r="266" spans="1:24" x14ac:dyDescent="0.3">
      <c r="A266" t="s">
        <v>2549</v>
      </c>
      <c r="B266" s="40" t="s">
        <v>18</v>
      </c>
      <c r="C266" s="40" t="s">
        <v>19</v>
      </c>
      <c r="D266" t="s">
        <v>20</v>
      </c>
      <c r="E266" s="41" t="s">
        <v>1026</v>
      </c>
      <c r="F266">
        <v>150</v>
      </c>
      <c r="G266" s="42" t="s">
        <v>2454</v>
      </c>
      <c r="H266" s="41" t="s">
        <v>2488</v>
      </c>
      <c r="I266">
        <v>50</v>
      </c>
      <c r="J266" t="s">
        <v>7</v>
      </c>
      <c r="K266"/>
      <c r="L266" s="44">
        <v>250</v>
      </c>
      <c r="M266" s="44">
        <v>120</v>
      </c>
      <c r="N266" s="44">
        <v>35</v>
      </c>
      <c r="O266" s="44">
        <v>16</v>
      </c>
      <c r="P266" s="44">
        <v>10</v>
      </c>
      <c r="Q266" s="44">
        <v>5</v>
      </c>
      <c r="R266" s="8">
        <v>2</v>
      </c>
      <c r="S266" s="44">
        <v>0</v>
      </c>
      <c r="T266" s="8">
        <v>0</v>
      </c>
      <c r="U266" s="38"/>
      <c r="V266" s="22" t="str">
        <f t="shared" si="16"/>
        <v>grammes</v>
      </c>
      <c r="W266" s="8" cm="1">
        <f t="array" ref="W266">IF(J266="KG", _xlfn.IFS(U266&lt;0.49,(U266*(T266/0.25)),U266&lt;1,(U266*(S266/0.5)),U266&lt;9.99,(U266*(P266/5)),U266&lt;24.99,(U266*(O266/10)),U266&lt;99.99,(U266*(N266/25)),U266&lt;249.99,(U266*(M266/100)),U266&gt;249.99,(U266*(L266/250))), _xlfn.IFS(U266&lt;99,(U266*(T266/50)),U266&lt;249,(U266*(S266/100)),U266&lt;999,(U266*(R266/250)),U266&lt;2499,(U266*(O266/1000)),U266&lt;4999,(U266*(N266/2500)),U266&lt;9999,(U266*(M266/5000)),U266&gt;9999,(U266*(L266/10000))))</f>
        <v>0</v>
      </c>
      <c r="X266" s="7">
        <f t="shared" si="19"/>
        <v>0</v>
      </c>
    </row>
    <row r="267" spans="1:24" x14ac:dyDescent="0.3">
      <c r="A267" t="s">
        <v>1724</v>
      </c>
      <c r="B267" s="40" t="s">
        <v>18</v>
      </c>
      <c r="C267" s="40" t="s">
        <v>19</v>
      </c>
      <c r="D267" t="s">
        <v>20</v>
      </c>
      <c r="E267" s="41" t="s">
        <v>23</v>
      </c>
      <c r="F267">
        <v>120</v>
      </c>
      <c r="G267" s="42" t="s">
        <v>2454</v>
      </c>
      <c r="H267" s="41" t="s">
        <v>2488</v>
      </c>
      <c r="I267">
        <v>50</v>
      </c>
      <c r="J267" t="s">
        <v>7</v>
      </c>
      <c r="K267"/>
      <c r="L267" s="44">
        <v>375</v>
      </c>
      <c r="M267" s="44">
        <v>180</v>
      </c>
      <c r="N267" s="44">
        <v>52.5</v>
      </c>
      <c r="O267" s="44">
        <v>24</v>
      </c>
      <c r="P267" s="44">
        <v>15</v>
      </c>
      <c r="Q267" s="44">
        <v>7.5</v>
      </c>
      <c r="R267" s="8">
        <v>3</v>
      </c>
      <c r="S267" s="44">
        <v>0</v>
      </c>
      <c r="T267" s="8">
        <v>0</v>
      </c>
      <c r="U267" s="38"/>
      <c r="V267" s="22" t="str">
        <f t="shared" si="16"/>
        <v>grammes</v>
      </c>
      <c r="W267" s="8" cm="1">
        <f t="array" ref="W267">IF(J267="KG", _xlfn.IFS(U267&lt;0.49,(U267*(T267/0.25)),U267&lt;1,(U267*(S267/0.5)),U267&lt;9.99,(U267*(P267/5)),U267&lt;24.99,(U267*(O267/10)),U267&lt;99.99,(U267*(N267/25)),U267&lt;249.99,(U267*(M267/100)),U267&gt;249.99,(U267*(L267/250))), _xlfn.IFS(U267&lt;99,(U267*(T267/50)),U267&lt;249,(U267*(S267/100)),U267&lt;999,(U267*(R267/250)),U267&lt;2499,(U267*(O267/1000)),U267&lt;4999,(U267*(N267/2500)),U267&lt;9999,(U267*(M267/5000)),U267&gt;9999,(U267*(L267/10000))))</f>
        <v>0</v>
      </c>
      <c r="X267" s="7">
        <f t="shared" si="19"/>
        <v>0</v>
      </c>
    </row>
    <row r="268" spans="1:24" x14ac:dyDescent="0.3">
      <c r="A268" s="47" t="s">
        <v>4389</v>
      </c>
      <c r="B268" s="48" t="s">
        <v>18</v>
      </c>
      <c r="C268" s="48" t="s">
        <v>19</v>
      </c>
      <c r="D268" s="47" t="s">
        <v>20</v>
      </c>
      <c r="E268" s="49" t="s">
        <v>4576</v>
      </c>
      <c r="F268" s="47">
        <v>120</v>
      </c>
      <c r="G268" s="50" t="s">
        <v>2454</v>
      </c>
      <c r="H268" s="49" t="s">
        <v>2488</v>
      </c>
      <c r="I268" s="47">
        <v>50</v>
      </c>
      <c r="J268" s="47" t="s">
        <v>7</v>
      </c>
      <c r="K268"/>
      <c r="L268" s="44">
        <v>450</v>
      </c>
      <c r="M268" s="44">
        <v>216</v>
      </c>
      <c r="N268" s="44">
        <v>63</v>
      </c>
      <c r="O268" s="44">
        <v>28.8</v>
      </c>
      <c r="P268" s="44">
        <v>18</v>
      </c>
      <c r="Q268" s="44">
        <v>9</v>
      </c>
      <c r="R268" s="8">
        <v>3.6</v>
      </c>
      <c r="S268" s="44">
        <v>0</v>
      </c>
      <c r="T268" s="8">
        <v>0</v>
      </c>
      <c r="U268" s="38"/>
      <c r="V268" s="22" t="str">
        <f t="shared" si="16"/>
        <v>grammes</v>
      </c>
      <c r="W268" s="8" cm="1">
        <f t="array" ref="W268">IF(J268="KG", _xlfn.IFS(U268&lt;0.49,(U268*(T268/0.25)),U268&lt;1,(U268*(S268/0.5)),U268&lt;9.99,(U268*(P268/5)),U268&lt;24.99,(U268*(O268/10)),U268&lt;99.99,(U268*(N268/25)),U268&lt;249.99,(U268*(M268/100)),U268&gt;249.99,(U268*(L268/250))), _xlfn.IFS(U268&lt;99,(U268*(T268/50)),U268&lt;249,(U268*(S268/100)),U268&lt;999,(U268*(R268/250)),U268&lt;2499,(U268*(O268/1000)),U268&lt;4999,(U268*(N268/2500)),U268&lt;9999,(U268*(M268/5000)),U268&gt;9999,(U268*(L268/10000))))</f>
        <v>0</v>
      </c>
      <c r="X268" s="7">
        <f t="shared" si="19"/>
        <v>0</v>
      </c>
    </row>
    <row r="269" spans="1:24" x14ac:dyDescent="0.3">
      <c r="A269" t="s">
        <v>1725</v>
      </c>
      <c r="B269" s="40" t="s">
        <v>18</v>
      </c>
      <c r="C269" s="40" t="s">
        <v>19</v>
      </c>
      <c r="D269" t="s">
        <v>20</v>
      </c>
      <c r="E269" s="41" t="s">
        <v>160</v>
      </c>
      <c r="F269">
        <v>120</v>
      </c>
      <c r="G269" s="42" t="s">
        <v>2454</v>
      </c>
      <c r="H269" s="41" t="s">
        <v>2488</v>
      </c>
      <c r="I269">
        <v>50</v>
      </c>
      <c r="J269" t="s">
        <v>7</v>
      </c>
      <c r="K269"/>
      <c r="L269" s="44">
        <v>375</v>
      </c>
      <c r="M269" s="44">
        <v>180</v>
      </c>
      <c r="N269" s="44">
        <v>52.5</v>
      </c>
      <c r="O269" s="44">
        <v>24</v>
      </c>
      <c r="P269" s="44">
        <v>15</v>
      </c>
      <c r="Q269" s="44">
        <v>7.5</v>
      </c>
      <c r="R269" s="8">
        <v>3</v>
      </c>
      <c r="S269" s="44">
        <v>0</v>
      </c>
      <c r="T269" s="8">
        <v>0</v>
      </c>
      <c r="U269" s="38"/>
      <c r="V269" s="22" t="str">
        <f t="shared" si="16"/>
        <v>grammes</v>
      </c>
      <c r="W269" s="8" cm="1">
        <f t="array" ref="W269">IF(J269="KG", _xlfn.IFS(U269&lt;0.49,(U269*(T269/0.25)),U269&lt;1,(U269*(S269/0.5)),U269&lt;9.99,(U269*(P269/5)),U269&lt;24.99,(U269*(O269/10)),U269&lt;99.99,(U269*(N269/25)),U269&lt;249.99,(U269*(M269/100)),U269&gt;249.99,(U269*(L269/250))), _xlfn.IFS(U269&lt;99,(U269*(T269/50)),U269&lt;249,(U269*(S269/100)),U269&lt;999,(U269*(R269/250)),U269&lt;2499,(U269*(O269/1000)),U269&lt;4999,(U269*(N269/2500)),U269&lt;9999,(U269*(M269/5000)),U269&gt;9999,(U269*(L269/10000))))</f>
        <v>0</v>
      </c>
      <c r="X269" s="7">
        <f t="shared" si="19"/>
        <v>0</v>
      </c>
    </row>
    <row r="270" spans="1:24" x14ac:dyDescent="0.3">
      <c r="A270" t="s">
        <v>1718</v>
      </c>
      <c r="B270" s="40" t="s">
        <v>18</v>
      </c>
      <c r="C270" s="40" t="s">
        <v>19</v>
      </c>
      <c r="D270" t="s">
        <v>20</v>
      </c>
      <c r="E270" s="41" t="s">
        <v>311</v>
      </c>
      <c r="F270">
        <v>150</v>
      </c>
      <c r="G270" s="42" t="s">
        <v>2454</v>
      </c>
      <c r="H270" s="41" t="s">
        <v>2488</v>
      </c>
      <c r="I270">
        <v>50</v>
      </c>
      <c r="J270" t="s">
        <v>7</v>
      </c>
      <c r="K270"/>
      <c r="L270" s="44">
        <v>187.5</v>
      </c>
      <c r="M270" s="44">
        <v>90</v>
      </c>
      <c r="N270" s="44">
        <v>26.25</v>
      </c>
      <c r="O270" s="44">
        <v>12</v>
      </c>
      <c r="P270" s="44">
        <v>7.5</v>
      </c>
      <c r="Q270" s="44">
        <v>3.75</v>
      </c>
      <c r="R270" s="8">
        <v>0</v>
      </c>
      <c r="S270" s="44">
        <v>0</v>
      </c>
      <c r="T270" s="8">
        <v>0</v>
      </c>
      <c r="U270" s="38"/>
      <c r="V270" s="22" t="str">
        <f t="shared" ref="V270:V333" si="20">IF(J270="KG", "grammes", "graines")</f>
        <v>grammes</v>
      </c>
      <c r="W270" s="8" cm="1">
        <f t="array" ref="W270">IF(J270="KG", _xlfn.IFS(U270&lt;0.49,(U270*(T270/0.25)),U270&lt;1,(U270*(S270/0.5)),U270&lt;9.99,(U270*(P270/5)),U270&lt;24.99,(U270*(O270/10)),U270&lt;99.99,(U270*(N270/25)),U270&lt;249.99,(U270*(M270/100)),U270&gt;249.99,(U270*(L270/250))), _xlfn.IFS(U270&lt;99,(U270*(T270/50)),U270&lt;249,(U270*(S270/100)),U270&lt;999,(U270*(R270/250)),U270&lt;2499,(U270*(O270/1000)),U270&lt;4999,(U270*(N270/2500)),U270&lt;9999,(U270*(M270/5000)),U270&gt;9999,(U270*(L270/10000))))</f>
        <v>0</v>
      </c>
      <c r="X270" s="7">
        <f t="shared" si="19"/>
        <v>0</v>
      </c>
    </row>
    <row r="271" spans="1:24" x14ac:dyDescent="0.3">
      <c r="A271" t="s">
        <v>2551</v>
      </c>
      <c r="B271" s="40" t="s">
        <v>18</v>
      </c>
      <c r="C271" s="40" t="s">
        <v>19</v>
      </c>
      <c r="D271" t="s">
        <v>20</v>
      </c>
      <c r="E271" s="41" t="s">
        <v>2476</v>
      </c>
      <c r="F271">
        <v>150</v>
      </c>
      <c r="G271" s="42" t="s">
        <v>2454</v>
      </c>
      <c r="H271" s="41" t="s">
        <v>2486</v>
      </c>
      <c r="I271">
        <v>50</v>
      </c>
      <c r="J271" t="s">
        <v>7</v>
      </c>
      <c r="K271"/>
      <c r="L271" s="44">
        <v>137.5</v>
      </c>
      <c r="M271" s="44">
        <v>66</v>
      </c>
      <c r="N271" s="44">
        <v>19.25</v>
      </c>
      <c r="O271" s="44">
        <v>8.8000000000000007</v>
      </c>
      <c r="P271" s="44">
        <v>5.5</v>
      </c>
      <c r="Q271" s="44">
        <v>2.75</v>
      </c>
      <c r="R271" s="8">
        <v>0</v>
      </c>
      <c r="S271" s="44">
        <v>0</v>
      </c>
      <c r="T271" s="8">
        <v>0</v>
      </c>
      <c r="U271" s="38"/>
      <c r="V271" s="22" t="str">
        <f t="shared" si="20"/>
        <v>grammes</v>
      </c>
      <c r="W271" s="8" cm="1">
        <f t="array" ref="W271">IF(J271="KG", _xlfn.IFS(U271&lt;0.49,(U271*(T271/0.25)),U271&lt;1,(U271*(S271/0.5)),U271&lt;9.99,(U271*(P271/5)),U271&lt;24.99,(U271*(O271/10)),U271&lt;99.99,(U271*(N271/25)),U271&lt;249.99,(U271*(M271/100)),U271&gt;249.99,(U271*(L271/250))), _xlfn.IFS(U271&lt;99,(U271*(T271/50)),U271&lt;249,(U271*(S271/100)),U271&lt;999,(U271*(R271/250)),U271&lt;2499,(U271*(O271/1000)),U271&lt;4999,(U271*(N271/2500)),U271&lt;9999,(U271*(M271/5000)),U271&gt;9999,(U271*(L271/10000))))</f>
        <v>0</v>
      </c>
      <c r="X271" s="7">
        <f t="shared" si="19"/>
        <v>0</v>
      </c>
    </row>
    <row r="272" spans="1:24" x14ac:dyDescent="0.3">
      <c r="A272" t="s">
        <v>1717</v>
      </c>
      <c r="B272" s="40" t="s">
        <v>18</v>
      </c>
      <c r="C272" s="40" t="s">
        <v>19</v>
      </c>
      <c r="D272" t="s">
        <v>20</v>
      </c>
      <c r="E272" s="41" t="s">
        <v>1504</v>
      </c>
      <c r="F272">
        <v>150</v>
      </c>
      <c r="G272" s="42" t="s">
        <v>2454</v>
      </c>
      <c r="H272" s="41" t="s">
        <v>2488</v>
      </c>
      <c r="I272">
        <v>60</v>
      </c>
      <c r="J272" t="s">
        <v>7</v>
      </c>
      <c r="K272"/>
      <c r="L272" s="44">
        <v>137.5</v>
      </c>
      <c r="M272" s="44">
        <v>66</v>
      </c>
      <c r="N272" s="44">
        <v>19.25</v>
      </c>
      <c r="O272" s="44">
        <v>8.8000000000000007</v>
      </c>
      <c r="P272" s="44">
        <v>5.5</v>
      </c>
      <c r="Q272" s="44">
        <v>2.75</v>
      </c>
      <c r="R272" s="8">
        <v>0</v>
      </c>
      <c r="S272" s="44">
        <v>0</v>
      </c>
      <c r="T272" s="8">
        <v>0</v>
      </c>
      <c r="U272" s="38"/>
      <c r="V272" s="22" t="str">
        <f t="shared" si="20"/>
        <v>grammes</v>
      </c>
      <c r="W272" s="8" cm="1">
        <f t="array" ref="W272">IF(J272="KG", _xlfn.IFS(U272&lt;0.49,(U272*(T272/0.25)),U272&lt;1,(U272*(S272/0.5)),U272&lt;9.99,(U272*(P272/5)),U272&lt;24.99,(U272*(O272/10)),U272&lt;99.99,(U272*(N272/25)),U272&lt;249.99,(U272*(M272/100)),U272&gt;249.99,(U272*(L272/250))), _xlfn.IFS(U272&lt;99,(U272*(T272/50)),U272&lt;249,(U272*(S272/100)),U272&lt;999,(U272*(R272/250)),U272&lt;2499,(U272*(O272/1000)),U272&lt;4999,(U272*(N272/2500)),U272&lt;9999,(U272*(M272/5000)),U272&gt;9999,(U272*(L272/10000))))</f>
        <v>0</v>
      </c>
      <c r="X272" s="7">
        <f t="shared" si="19"/>
        <v>0</v>
      </c>
    </row>
    <row r="273" spans="1:24" x14ac:dyDescent="0.3">
      <c r="A273" s="47" t="s">
        <v>4390</v>
      </c>
      <c r="B273" s="48" t="s">
        <v>18</v>
      </c>
      <c r="C273" s="48" t="s">
        <v>19</v>
      </c>
      <c r="D273" s="47" t="s">
        <v>20</v>
      </c>
      <c r="E273" s="49" t="s">
        <v>4577</v>
      </c>
      <c r="F273" s="47">
        <v>150</v>
      </c>
      <c r="G273" s="50" t="s">
        <v>2454</v>
      </c>
      <c r="H273" s="49" t="s">
        <v>2488</v>
      </c>
      <c r="I273" s="47">
        <v>60</v>
      </c>
      <c r="J273" s="47" t="s">
        <v>7</v>
      </c>
      <c r="K273"/>
      <c r="L273" s="44">
        <v>840.00000000000011</v>
      </c>
      <c r="M273" s="44">
        <v>420</v>
      </c>
      <c r="N273" s="44">
        <v>121.80000000000003</v>
      </c>
      <c r="O273" s="44">
        <v>54.600000000000009</v>
      </c>
      <c r="P273" s="44">
        <v>33.6</v>
      </c>
      <c r="Q273" s="44">
        <v>16.8</v>
      </c>
      <c r="R273" s="8">
        <v>6.7200000000000006</v>
      </c>
      <c r="S273" s="44">
        <v>4.2</v>
      </c>
      <c r="T273" s="8">
        <v>0</v>
      </c>
      <c r="U273" s="38"/>
      <c r="V273" s="22" t="str">
        <f t="shared" si="20"/>
        <v>grammes</v>
      </c>
      <c r="W273" s="8" cm="1">
        <f t="array" ref="W273">IF(J273="KG", _xlfn.IFS(U273&lt;0.49,(U273*(T273/0.25)),U273&lt;1,(U273*(S273/0.5)),U273&lt;9.99,(U273*(P273/5)),U273&lt;24.99,(U273*(O273/10)),U273&lt;99.99,(U273*(N273/25)),U273&lt;249.99,(U273*(M273/100)),U273&gt;249.99,(U273*(L273/250))), _xlfn.IFS(U273&lt;99,(U273*(T273/50)),U273&lt;249,(U273*(S273/100)),U273&lt;999,(U273*(R273/250)),U273&lt;2499,(U273*(O273/1000)),U273&lt;4999,(U273*(N273/2500)),U273&lt;9999,(U273*(M273/5000)),U273&gt;9999,(U273*(L273/10000))))</f>
        <v>0</v>
      </c>
      <c r="X273" s="7">
        <f t="shared" si="19"/>
        <v>0</v>
      </c>
    </row>
    <row r="274" spans="1:24" x14ac:dyDescent="0.3">
      <c r="A274" t="s">
        <v>1721</v>
      </c>
      <c r="B274" s="40" t="s">
        <v>18</v>
      </c>
      <c r="C274" s="40" t="s">
        <v>19</v>
      </c>
      <c r="D274" t="s">
        <v>20</v>
      </c>
      <c r="E274" s="41" t="s">
        <v>314</v>
      </c>
      <c r="F274">
        <v>120</v>
      </c>
      <c r="G274" s="42" t="s">
        <v>2454</v>
      </c>
      <c r="H274" s="41" t="s">
        <v>2488</v>
      </c>
      <c r="I274">
        <v>50</v>
      </c>
      <c r="J274" t="s">
        <v>7</v>
      </c>
      <c r="K274"/>
      <c r="L274" s="44">
        <v>375</v>
      </c>
      <c r="M274" s="44">
        <v>180</v>
      </c>
      <c r="N274" s="44">
        <v>52.5</v>
      </c>
      <c r="O274" s="44">
        <v>24</v>
      </c>
      <c r="P274" s="44">
        <v>15</v>
      </c>
      <c r="Q274" s="44">
        <v>7.5</v>
      </c>
      <c r="R274" s="8">
        <v>3</v>
      </c>
      <c r="S274" s="44">
        <v>0</v>
      </c>
      <c r="T274" s="8">
        <v>0</v>
      </c>
      <c r="U274" s="38"/>
      <c r="V274" s="22" t="str">
        <f t="shared" si="20"/>
        <v>grammes</v>
      </c>
      <c r="W274" s="8" cm="1">
        <f t="array" ref="W274">IF(J274="KG", _xlfn.IFS(U274&lt;0.49,(U274*(T274/0.25)),U274&lt;1,(U274*(S274/0.5)),U274&lt;9.99,(U274*(P274/5)),U274&lt;24.99,(U274*(O274/10)),U274&lt;99.99,(U274*(N274/25)),U274&lt;249.99,(U274*(M274/100)),U274&gt;249.99,(U274*(L274/250))), _xlfn.IFS(U274&lt;99,(U274*(T274/50)),U274&lt;249,(U274*(S274/100)),U274&lt;999,(U274*(R274/250)),U274&lt;2499,(U274*(O274/1000)),U274&lt;4999,(U274*(N274/2500)),U274&lt;9999,(U274*(M274/5000)),U274&gt;9999,(U274*(L274/10000))))</f>
        <v>0</v>
      </c>
      <c r="X274" s="7">
        <f t="shared" si="19"/>
        <v>0</v>
      </c>
    </row>
    <row r="275" spans="1:24" x14ac:dyDescent="0.3">
      <c r="A275" t="s">
        <v>1712</v>
      </c>
      <c r="B275" s="40" t="s">
        <v>18</v>
      </c>
      <c r="C275" s="40" t="s">
        <v>19</v>
      </c>
      <c r="D275" t="s">
        <v>20</v>
      </c>
      <c r="E275" s="41" t="s">
        <v>1032</v>
      </c>
      <c r="F275">
        <v>150</v>
      </c>
      <c r="G275" s="42" t="s">
        <v>2454</v>
      </c>
      <c r="H275" s="41" t="s">
        <v>2488</v>
      </c>
      <c r="I275">
        <v>50</v>
      </c>
      <c r="J275" t="s">
        <v>7</v>
      </c>
      <c r="K275"/>
      <c r="L275" s="44">
        <v>100</v>
      </c>
      <c r="M275" s="44">
        <v>48</v>
      </c>
      <c r="N275" s="44">
        <v>14</v>
      </c>
      <c r="O275" s="44">
        <v>6.4</v>
      </c>
      <c r="P275" s="44">
        <v>4</v>
      </c>
      <c r="Q275" s="44">
        <v>2</v>
      </c>
      <c r="R275" s="8">
        <v>0</v>
      </c>
      <c r="S275" s="44">
        <v>0</v>
      </c>
      <c r="T275" s="8">
        <v>0</v>
      </c>
      <c r="U275" s="38"/>
      <c r="V275" s="22" t="str">
        <f t="shared" si="20"/>
        <v>grammes</v>
      </c>
      <c r="W275" s="8" cm="1">
        <f t="array" ref="W275">IF(J275="KG", _xlfn.IFS(U275&lt;0.49,(U275*(T275/0.25)),U275&lt;1,(U275*(S275/0.5)),U275&lt;9.99,(U275*(P275/5)),U275&lt;24.99,(U275*(O275/10)),U275&lt;99.99,(U275*(N275/25)),U275&lt;249.99,(U275*(M275/100)),U275&gt;249.99,(U275*(L275/250))), _xlfn.IFS(U275&lt;99,(U275*(T275/50)),U275&lt;249,(U275*(S275/100)),U275&lt;999,(U275*(R275/250)),U275&lt;2499,(U275*(O275/1000)),U275&lt;4999,(U275*(N275/2500)),U275&lt;9999,(U275*(M275/5000)),U275&gt;9999,(U275*(L275/10000))))</f>
        <v>0</v>
      </c>
      <c r="X275" s="7">
        <f t="shared" si="19"/>
        <v>0</v>
      </c>
    </row>
    <row r="276" spans="1:24" x14ac:dyDescent="0.3">
      <c r="A276" t="s">
        <v>2903</v>
      </c>
      <c r="B276" s="40" t="s">
        <v>18</v>
      </c>
      <c r="C276" s="40" t="s">
        <v>19</v>
      </c>
      <c r="D276" t="s">
        <v>20</v>
      </c>
      <c r="E276" s="41" t="s">
        <v>2904</v>
      </c>
      <c r="F276">
        <v>150</v>
      </c>
      <c r="G276" s="42" t="s">
        <v>2454</v>
      </c>
      <c r="H276" s="41" t="s">
        <v>2488</v>
      </c>
      <c r="I276">
        <v>50</v>
      </c>
      <c r="J276" t="s">
        <v>7</v>
      </c>
      <c r="K276"/>
      <c r="L276" s="44">
        <v>100</v>
      </c>
      <c r="M276" s="44">
        <v>48</v>
      </c>
      <c r="N276" s="44">
        <v>14</v>
      </c>
      <c r="O276" s="44">
        <v>6.4</v>
      </c>
      <c r="P276" s="44">
        <v>4</v>
      </c>
      <c r="Q276" s="44">
        <v>2</v>
      </c>
      <c r="R276" s="8">
        <v>0</v>
      </c>
      <c r="S276" s="44">
        <v>0</v>
      </c>
      <c r="T276" s="8">
        <v>0</v>
      </c>
      <c r="U276" s="38"/>
      <c r="V276" s="22" t="str">
        <f t="shared" si="20"/>
        <v>grammes</v>
      </c>
      <c r="W276" s="8" cm="1">
        <f t="array" ref="W276">IF(J276="KG", _xlfn.IFS(U276&lt;0.49,(U276*(T276/0.25)),U276&lt;1,(U276*(S276/0.5)),U276&lt;9.99,(U276*(P276/5)),U276&lt;24.99,(U276*(O276/10)),U276&lt;99.99,(U276*(N276/25)),U276&lt;249.99,(U276*(M276/100)),U276&gt;249.99,(U276*(L276/250))), _xlfn.IFS(U276&lt;99,(U276*(T276/50)),U276&lt;249,(U276*(S276/100)),U276&lt;999,(U276*(R276/250)),U276&lt;2499,(U276*(O276/1000)),U276&lt;4999,(U276*(N276/2500)),U276&lt;9999,(U276*(M276/5000)),U276&gt;9999,(U276*(L276/10000))))</f>
        <v>0</v>
      </c>
      <c r="X276" s="7">
        <f t="shared" si="19"/>
        <v>0</v>
      </c>
    </row>
    <row r="277" spans="1:24" x14ac:dyDescent="0.3">
      <c r="A277" t="s">
        <v>1713</v>
      </c>
      <c r="B277" s="40" t="s">
        <v>18</v>
      </c>
      <c r="C277" s="40" t="s">
        <v>19</v>
      </c>
      <c r="D277" t="s">
        <v>20</v>
      </c>
      <c r="E277" s="41" t="s">
        <v>1034</v>
      </c>
      <c r="F277">
        <v>150</v>
      </c>
      <c r="G277" s="42" t="s">
        <v>2454</v>
      </c>
      <c r="H277" s="41" t="s">
        <v>2488</v>
      </c>
      <c r="I277">
        <v>50</v>
      </c>
      <c r="J277" t="s">
        <v>7</v>
      </c>
      <c r="K277"/>
      <c r="L277" s="44">
        <v>100</v>
      </c>
      <c r="M277" s="44">
        <v>48</v>
      </c>
      <c r="N277" s="44">
        <v>14</v>
      </c>
      <c r="O277" s="44">
        <v>6.4</v>
      </c>
      <c r="P277" s="44">
        <v>4</v>
      </c>
      <c r="Q277" s="44">
        <v>2</v>
      </c>
      <c r="R277" s="8">
        <v>0</v>
      </c>
      <c r="S277" s="44">
        <v>0</v>
      </c>
      <c r="T277" s="8">
        <v>0</v>
      </c>
      <c r="U277" s="38"/>
      <c r="V277" s="22" t="str">
        <f t="shared" si="20"/>
        <v>grammes</v>
      </c>
      <c r="W277" s="8" cm="1">
        <f t="array" ref="W277">IF(J277="KG", _xlfn.IFS(U277&lt;0.49,(U277*(T277/0.25)),U277&lt;1,(U277*(S277/0.5)),U277&lt;9.99,(U277*(P277/5)),U277&lt;24.99,(U277*(O277/10)),U277&lt;99.99,(U277*(N277/25)),U277&lt;249.99,(U277*(M277/100)),U277&gt;249.99,(U277*(L277/250))), _xlfn.IFS(U277&lt;99,(U277*(T277/50)),U277&lt;249,(U277*(S277/100)),U277&lt;999,(U277*(R277/250)),U277&lt;2499,(U277*(O277/1000)),U277&lt;4999,(U277*(N277/2500)),U277&lt;9999,(U277*(M277/5000)),U277&gt;9999,(U277*(L277/10000))))</f>
        <v>0</v>
      </c>
      <c r="X277" s="7">
        <f t="shared" si="19"/>
        <v>0</v>
      </c>
    </row>
    <row r="278" spans="1:24" x14ac:dyDescent="0.3">
      <c r="A278" t="s">
        <v>1714</v>
      </c>
      <c r="B278" s="40" t="s">
        <v>18</v>
      </c>
      <c r="C278" s="40" t="s">
        <v>19</v>
      </c>
      <c r="D278" t="s">
        <v>20</v>
      </c>
      <c r="E278" s="41" t="s">
        <v>1033</v>
      </c>
      <c r="F278">
        <v>150</v>
      </c>
      <c r="G278" s="42" t="s">
        <v>2454</v>
      </c>
      <c r="H278" s="41" t="s">
        <v>2488</v>
      </c>
      <c r="I278">
        <v>50</v>
      </c>
      <c r="J278" t="s">
        <v>7</v>
      </c>
      <c r="K278"/>
      <c r="L278" s="44">
        <v>100</v>
      </c>
      <c r="M278" s="44">
        <v>48</v>
      </c>
      <c r="N278" s="44">
        <v>14</v>
      </c>
      <c r="O278" s="44">
        <v>6.4</v>
      </c>
      <c r="P278" s="44">
        <v>4</v>
      </c>
      <c r="Q278" s="44">
        <v>2</v>
      </c>
      <c r="R278" s="8">
        <v>0</v>
      </c>
      <c r="S278" s="44">
        <v>0</v>
      </c>
      <c r="T278" s="8">
        <v>0</v>
      </c>
      <c r="U278" s="38"/>
      <c r="V278" s="22" t="str">
        <f t="shared" si="20"/>
        <v>grammes</v>
      </c>
      <c r="W278" s="8" cm="1">
        <f t="array" ref="W278">IF(J278="KG", _xlfn.IFS(U278&lt;0.49,(U278*(T278/0.25)),U278&lt;1,(U278*(S278/0.5)),U278&lt;9.99,(U278*(P278/5)),U278&lt;24.99,(U278*(O278/10)),U278&lt;99.99,(U278*(N278/25)),U278&lt;249.99,(U278*(M278/100)),U278&gt;249.99,(U278*(L278/250))), _xlfn.IFS(U278&lt;99,(U278*(T278/50)),U278&lt;249,(U278*(S278/100)),U278&lt;999,(U278*(R278/250)),U278&lt;2499,(U278*(O278/1000)),U278&lt;4999,(U278*(N278/2500)),U278&lt;9999,(U278*(M278/5000)),U278&gt;9999,(U278*(L278/10000))))</f>
        <v>0</v>
      </c>
      <c r="X278" s="7">
        <f t="shared" si="19"/>
        <v>0</v>
      </c>
    </row>
    <row r="279" spans="1:24" x14ac:dyDescent="0.3">
      <c r="A279" t="s">
        <v>1715</v>
      </c>
      <c r="B279" s="40" t="s">
        <v>18</v>
      </c>
      <c r="C279" s="40" t="s">
        <v>19</v>
      </c>
      <c r="D279" t="s">
        <v>20</v>
      </c>
      <c r="E279" s="41" t="s">
        <v>1030</v>
      </c>
      <c r="F279">
        <v>150</v>
      </c>
      <c r="G279" s="42" t="s">
        <v>2454</v>
      </c>
      <c r="H279" s="41" t="s">
        <v>2488</v>
      </c>
      <c r="I279">
        <v>50</v>
      </c>
      <c r="J279" t="s">
        <v>7</v>
      </c>
      <c r="K279"/>
      <c r="L279" s="44">
        <v>100</v>
      </c>
      <c r="M279" s="44">
        <v>48</v>
      </c>
      <c r="N279" s="44">
        <v>14</v>
      </c>
      <c r="O279" s="44">
        <v>6.4</v>
      </c>
      <c r="P279" s="44">
        <v>4</v>
      </c>
      <c r="Q279" s="44">
        <v>2</v>
      </c>
      <c r="R279" s="8">
        <v>0</v>
      </c>
      <c r="S279" s="44">
        <v>0</v>
      </c>
      <c r="T279" s="8">
        <v>0</v>
      </c>
      <c r="U279" s="38"/>
      <c r="V279" s="22" t="str">
        <f t="shared" si="20"/>
        <v>grammes</v>
      </c>
      <c r="W279" s="8" cm="1">
        <f t="array" ref="W279">IF(J279="KG", _xlfn.IFS(U279&lt;0.49,(U279*(T279/0.25)),U279&lt;1,(U279*(S279/0.5)),U279&lt;9.99,(U279*(P279/5)),U279&lt;24.99,(U279*(O279/10)),U279&lt;99.99,(U279*(N279/25)),U279&lt;249.99,(U279*(M279/100)),U279&gt;249.99,(U279*(L279/250))), _xlfn.IFS(U279&lt;99,(U279*(T279/50)),U279&lt;249,(U279*(S279/100)),U279&lt;999,(U279*(R279/250)),U279&lt;2499,(U279*(O279/1000)),U279&lt;4999,(U279*(N279/2500)),U279&lt;9999,(U279*(M279/5000)),U279&gt;9999,(U279*(L279/10000))))</f>
        <v>0</v>
      </c>
      <c r="X279" s="7">
        <f t="shared" si="19"/>
        <v>0</v>
      </c>
    </row>
    <row r="280" spans="1:24" x14ac:dyDescent="0.3">
      <c r="A280" t="s">
        <v>1719</v>
      </c>
      <c r="B280" s="40" t="s">
        <v>18</v>
      </c>
      <c r="C280" s="40" t="s">
        <v>19</v>
      </c>
      <c r="D280" t="s">
        <v>20</v>
      </c>
      <c r="E280" s="41" t="s">
        <v>313</v>
      </c>
      <c r="F280">
        <v>120</v>
      </c>
      <c r="G280" s="42" t="s">
        <v>2454</v>
      </c>
      <c r="H280" s="41" t="s">
        <v>2488</v>
      </c>
      <c r="I280">
        <v>40</v>
      </c>
      <c r="J280" t="s">
        <v>7</v>
      </c>
      <c r="K280"/>
      <c r="L280" s="44">
        <v>187.5</v>
      </c>
      <c r="M280" s="44">
        <v>90</v>
      </c>
      <c r="N280" s="44">
        <v>26.25</v>
      </c>
      <c r="O280" s="44">
        <v>12</v>
      </c>
      <c r="P280" s="44">
        <v>7.5</v>
      </c>
      <c r="Q280" s="44">
        <v>3.75</v>
      </c>
      <c r="R280" s="8">
        <v>0</v>
      </c>
      <c r="S280" s="44">
        <v>0</v>
      </c>
      <c r="T280" s="8">
        <v>0</v>
      </c>
      <c r="U280" s="38"/>
      <c r="V280" s="22" t="str">
        <f t="shared" si="20"/>
        <v>grammes</v>
      </c>
      <c r="W280" s="8" cm="1">
        <f t="array" ref="W280">IF(J280="KG", _xlfn.IFS(U280&lt;0.49,(U280*(T280/0.25)),U280&lt;1,(U280*(S280/0.5)),U280&lt;9.99,(U280*(P280/5)),U280&lt;24.99,(U280*(O280/10)),U280&lt;99.99,(U280*(N280/25)),U280&lt;249.99,(U280*(M280/100)),U280&gt;249.99,(U280*(L280/250))), _xlfn.IFS(U280&lt;99,(U280*(T280/50)),U280&lt;249,(U280*(S280/100)),U280&lt;999,(U280*(R280/250)),U280&lt;2499,(U280*(O280/1000)),U280&lt;4999,(U280*(N280/2500)),U280&lt;9999,(U280*(M280/5000)),U280&gt;9999,(U280*(L280/10000))))</f>
        <v>0</v>
      </c>
      <c r="X280" s="7">
        <f t="shared" si="19"/>
        <v>0</v>
      </c>
    </row>
    <row r="281" spans="1:24" x14ac:dyDescent="0.3">
      <c r="A281" t="s">
        <v>2554</v>
      </c>
      <c r="B281" s="40" t="s">
        <v>18</v>
      </c>
      <c r="C281" s="40" t="s">
        <v>19</v>
      </c>
      <c r="D281" t="s">
        <v>20</v>
      </c>
      <c r="E281" s="41" t="s">
        <v>1479</v>
      </c>
      <c r="F281">
        <v>120</v>
      </c>
      <c r="G281" s="42" t="s">
        <v>2454</v>
      </c>
      <c r="H281" s="41" t="s">
        <v>2488</v>
      </c>
      <c r="I281">
        <v>50</v>
      </c>
      <c r="J281" t="s">
        <v>7</v>
      </c>
      <c r="K281"/>
      <c r="L281" s="44">
        <v>375</v>
      </c>
      <c r="M281" s="44">
        <v>180</v>
      </c>
      <c r="N281" s="44">
        <v>52.5</v>
      </c>
      <c r="O281" s="44">
        <v>24</v>
      </c>
      <c r="P281" s="44">
        <v>15</v>
      </c>
      <c r="Q281" s="44">
        <v>7.5</v>
      </c>
      <c r="R281" s="8">
        <v>3</v>
      </c>
      <c r="S281" s="44">
        <v>0</v>
      </c>
      <c r="T281" s="8">
        <v>0</v>
      </c>
      <c r="U281" s="38"/>
      <c r="V281" s="22" t="str">
        <f t="shared" si="20"/>
        <v>grammes</v>
      </c>
      <c r="W281" s="8" cm="1">
        <f t="array" ref="W281">IF(J281="KG", _xlfn.IFS(U281&lt;0.49,(U281*(T281/0.25)),U281&lt;1,(U281*(S281/0.5)),U281&lt;9.99,(U281*(P281/5)),U281&lt;24.99,(U281*(O281/10)),U281&lt;99.99,(U281*(N281/25)),U281&lt;249.99,(U281*(M281/100)),U281&gt;249.99,(U281*(L281/250))), _xlfn.IFS(U281&lt;99,(U281*(T281/50)),U281&lt;249,(U281*(S281/100)),U281&lt;999,(U281*(R281/250)),U281&lt;2499,(U281*(O281/1000)),U281&lt;4999,(U281*(N281/2500)),U281&lt;9999,(U281*(M281/5000)),U281&gt;9999,(U281*(L281/10000))))</f>
        <v>0</v>
      </c>
      <c r="X281" s="7">
        <f t="shared" si="19"/>
        <v>0</v>
      </c>
    </row>
    <row r="282" spans="1:24" x14ac:dyDescent="0.3">
      <c r="A282" t="s">
        <v>1722</v>
      </c>
      <c r="B282" s="40" t="s">
        <v>18</v>
      </c>
      <c r="C282" s="40" t="s">
        <v>19</v>
      </c>
      <c r="D282" t="s">
        <v>20</v>
      </c>
      <c r="E282" s="41" t="s">
        <v>21</v>
      </c>
      <c r="F282">
        <v>120</v>
      </c>
      <c r="G282" s="42" t="s">
        <v>2454</v>
      </c>
      <c r="H282" s="41" t="s">
        <v>2488</v>
      </c>
      <c r="I282">
        <v>50</v>
      </c>
      <c r="J282" t="s">
        <v>7</v>
      </c>
      <c r="K282"/>
      <c r="L282" s="44">
        <v>375</v>
      </c>
      <c r="M282" s="44">
        <v>180</v>
      </c>
      <c r="N282" s="44">
        <v>52.5</v>
      </c>
      <c r="O282" s="44">
        <v>24</v>
      </c>
      <c r="P282" s="44">
        <v>15</v>
      </c>
      <c r="Q282" s="44">
        <v>7.5</v>
      </c>
      <c r="R282" s="8">
        <v>3</v>
      </c>
      <c r="S282" s="44">
        <v>0</v>
      </c>
      <c r="T282" s="8">
        <v>0</v>
      </c>
      <c r="U282" s="38"/>
      <c r="V282" s="22" t="str">
        <f t="shared" si="20"/>
        <v>grammes</v>
      </c>
      <c r="W282" s="8" cm="1">
        <f t="array" ref="W282">IF(J282="KG", _xlfn.IFS(U282&lt;0.49,(U282*(T282/0.25)),U282&lt;1,(U282*(S282/0.5)),U282&lt;9.99,(U282*(P282/5)),U282&lt;24.99,(U282*(O282/10)),U282&lt;99.99,(U282*(N282/25)),U282&lt;249.99,(U282*(M282/100)),U282&gt;249.99,(U282*(L282/250))), _xlfn.IFS(U282&lt;99,(U282*(T282/50)),U282&lt;249,(U282*(S282/100)),U282&lt;999,(U282*(R282/250)),U282&lt;2499,(U282*(O282/1000)),U282&lt;4999,(U282*(N282/2500)),U282&lt;9999,(U282*(M282/5000)),U282&gt;9999,(U282*(L282/10000))))</f>
        <v>0</v>
      </c>
      <c r="X282" s="7">
        <f t="shared" si="19"/>
        <v>0</v>
      </c>
    </row>
    <row r="283" spans="1:24" x14ac:dyDescent="0.3">
      <c r="A283" t="s">
        <v>1726</v>
      </c>
      <c r="B283" s="40" t="s">
        <v>18</v>
      </c>
      <c r="C283" s="40" t="s">
        <v>19</v>
      </c>
      <c r="D283" t="s">
        <v>20</v>
      </c>
      <c r="E283" s="41" t="s">
        <v>22</v>
      </c>
      <c r="F283">
        <v>120</v>
      </c>
      <c r="G283" s="42" t="s">
        <v>2454</v>
      </c>
      <c r="H283" s="41" t="s">
        <v>2483</v>
      </c>
      <c r="I283">
        <v>40</v>
      </c>
      <c r="J283" t="s">
        <v>7</v>
      </c>
      <c r="K283"/>
      <c r="L283" s="44">
        <v>375</v>
      </c>
      <c r="M283" s="44">
        <v>180</v>
      </c>
      <c r="N283" s="44">
        <v>52.5</v>
      </c>
      <c r="O283" s="44">
        <v>24</v>
      </c>
      <c r="P283" s="44">
        <v>15</v>
      </c>
      <c r="Q283" s="44">
        <v>7.5</v>
      </c>
      <c r="R283" s="8">
        <v>3</v>
      </c>
      <c r="S283" s="44">
        <v>0</v>
      </c>
      <c r="T283" s="8">
        <v>0</v>
      </c>
      <c r="U283" s="38"/>
      <c r="V283" s="22" t="str">
        <f t="shared" si="20"/>
        <v>grammes</v>
      </c>
      <c r="W283" s="8" cm="1">
        <f t="array" ref="W283">IF(J283="KG", _xlfn.IFS(U283&lt;0.49,(U283*(T283/0.25)),U283&lt;1,(U283*(S283/0.5)),U283&lt;9.99,(U283*(P283/5)),U283&lt;24.99,(U283*(O283/10)),U283&lt;99.99,(U283*(N283/25)),U283&lt;249.99,(U283*(M283/100)),U283&gt;249.99,(U283*(L283/250))), _xlfn.IFS(U283&lt;99,(U283*(T283/50)),U283&lt;249,(U283*(S283/100)),U283&lt;999,(U283*(R283/250)),U283&lt;2499,(U283*(O283/1000)),U283&lt;4999,(U283*(N283/2500)),U283&lt;9999,(U283*(M283/5000)),U283&gt;9999,(U283*(L283/10000))))</f>
        <v>0</v>
      </c>
      <c r="X283" s="7">
        <f t="shared" si="19"/>
        <v>0</v>
      </c>
    </row>
    <row r="284" spans="1:24" x14ac:dyDescent="0.3">
      <c r="A284" s="47" t="s">
        <v>4391</v>
      </c>
      <c r="B284" s="48" t="s">
        <v>18</v>
      </c>
      <c r="C284" s="48" t="s">
        <v>19</v>
      </c>
      <c r="D284" s="47" t="s">
        <v>20</v>
      </c>
      <c r="E284" s="49" t="s">
        <v>4578</v>
      </c>
      <c r="F284" s="47">
        <v>120</v>
      </c>
      <c r="G284" s="50" t="s">
        <v>2454</v>
      </c>
      <c r="H284" s="49" t="s">
        <v>2483</v>
      </c>
      <c r="I284" s="47">
        <v>40</v>
      </c>
      <c r="J284" s="47" t="s">
        <v>7</v>
      </c>
      <c r="K284"/>
      <c r="L284" s="44">
        <v>375</v>
      </c>
      <c r="M284" s="44">
        <v>180</v>
      </c>
      <c r="N284" s="44">
        <v>52.5</v>
      </c>
      <c r="O284" s="44">
        <v>24</v>
      </c>
      <c r="P284" s="44">
        <v>15</v>
      </c>
      <c r="Q284" s="44">
        <v>7.5</v>
      </c>
      <c r="R284" s="8">
        <v>3</v>
      </c>
      <c r="S284" s="44">
        <v>0</v>
      </c>
      <c r="T284" s="8">
        <v>0</v>
      </c>
      <c r="U284" s="38"/>
      <c r="V284" s="22" t="str">
        <f t="shared" si="20"/>
        <v>grammes</v>
      </c>
      <c r="W284" s="8" cm="1">
        <f t="array" ref="W284">IF(J284="KG", _xlfn.IFS(U284&lt;0.49,(U284*(T284/0.25)),U284&lt;1,(U284*(S284/0.5)),U284&lt;9.99,(U284*(P284/5)),U284&lt;24.99,(U284*(O284/10)),U284&lt;99.99,(U284*(N284/25)),U284&lt;249.99,(U284*(M284/100)),U284&gt;249.99,(U284*(L284/250))), _xlfn.IFS(U284&lt;99,(U284*(T284/50)),U284&lt;249,(U284*(S284/100)),U284&lt;999,(U284*(R284/250)),U284&lt;2499,(U284*(O284/1000)),U284&lt;4999,(U284*(N284/2500)),U284&lt;9999,(U284*(M284/5000)),U284&gt;9999,(U284*(L284/10000))))</f>
        <v>0</v>
      </c>
      <c r="X284" s="7">
        <f t="shared" si="19"/>
        <v>0</v>
      </c>
    </row>
    <row r="285" spans="1:24" x14ac:dyDescent="0.3">
      <c r="A285" t="s">
        <v>1727</v>
      </c>
      <c r="B285" s="40" t="s">
        <v>18</v>
      </c>
      <c r="C285" s="40" t="s">
        <v>19</v>
      </c>
      <c r="D285" t="s">
        <v>20</v>
      </c>
      <c r="E285" s="41" t="s">
        <v>822</v>
      </c>
      <c r="F285">
        <v>150</v>
      </c>
      <c r="G285" s="42" t="s">
        <v>2454</v>
      </c>
      <c r="H285" s="41" t="s">
        <v>2488</v>
      </c>
      <c r="I285">
        <v>50</v>
      </c>
      <c r="J285" t="s">
        <v>7</v>
      </c>
      <c r="K285"/>
      <c r="L285" s="44">
        <v>100</v>
      </c>
      <c r="M285" s="44">
        <v>48</v>
      </c>
      <c r="N285" s="44">
        <v>14</v>
      </c>
      <c r="O285" s="44">
        <v>6.4</v>
      </c>
      <c r="P285" s="44">
        <v>4</v>
      </c>
      <c r="Q285" s="44">
        <v>2</v>
      </c>
      <c r="R285" s="8">
        <v>0</v>
      </c>
      <c r="S285" s="44">
        <v>0</v>
      </c>
      <c r="T285" s="8">
        <v>0</v>
      </c>
      <c r="U285" s="38"/>
      <c r="V285" s="22" t="str">
        <f t="shared" si="20"/>
        <v>grammes</v>
      </c>
      <c r="W285" s="8" cm="1">
        <f t="array" ref="W285">IF(J285="KG", _xlfn.IFS(U285&lt;0.49,(U285*(T285/0.25)),U285&lt;1,(U285*(S285/0.5)),U285&lt;9.99,(U285*(P285/5)),U285&lt;24.99,(U285*(O285/10)),U285&lt;99.99,(U285*(N285/25)),U285&lt;249.99,(U285*(M285/100)),U285&gt;249.99,(U285*(L285/250))), _xlfn.IFS(U285&lt;99,(U285*(T285/50)),U285&lt;249,(U285*(S285/100)),U285&lt;999,(U285*(R285/250)),U285&lt;2499,(U285*(O285/1000)),U285&lt;4999,(U285*(N285/2500)),U285&lt;9999,(U285*(M285/5000)),U285&gt;9999,(U285*(L285/10000))))</f>
        <v>0</v>
      </c>
      <c r="X285" s="7">
        <f t="shared" si="19"/>
        <v>0</v>
      </c>
    </row>
    <row r="286" spans="1:24" x14ac:dyDescent="0.3">
      <c r="A286" s="47" t="s">
        <v>4392</v>
      </c>
      <c r="B286" s="48" t="s">
        <v>4579</v>
      </c>
      <c r="C286" s="48" t="s">
        <v>4580</v>
      </c>
      <c r="D286" s="47" t="s">
        <v>4581</v>
      </c>
      <c r="E286" s="49" t="s">
        <v>4582</v>
      </c>
      <c r="F286" s="47">
        <v>160</v>
      </c>
      <c r="G286" s="50" t="s">
        <v>2450</v>
      </c>
      <c r="H286" s="49" t="s">
        <v>2479</v>
      </c>
      <c r="I286" s="47">
        <v>30</v>
      </c>
      <c r="J286" s="47" t="s">
        <v>7</v>
      </c>
      <c r="K286"/>
      <c r="L286" s="44">
        <v>531.25</v>
      </c>
      <c r="M286" s="44">
        <v>255</v>
      </c>
      <c r="N286" s="44">
        <v>74.38</v>
      </c>
      <c r="O286" s="44">
        <v>34</v>
      </c>
      <c r="P286" s="44">
        <v>21.25</v>
      </c>
      <c r="Q286" s="44">
        <v>10.63</v>
      </c>
      <c r="R286" s="8">
        <v>4.25</v>
      </c>
      <c r="S286" s="44">
        <v>0</v>
      </c>
      <c r="T286" s="8">
        <v>0</v>
      </c>
      <c r="U286" s="38"/>
      <c r="V286" s="22" t="str">
        <f t="shared" si="20"/>
        <v>grammes</v>
      </c>
      <c r="W286" s="8" cm="1">
        <f t="array" ref="W286">IF(J286="KG", _xlfn.IFS(U286&lt;0.49,(U286*(T286/0.25)),U286&lt;1,(U286*(S286/0.5)),U286&lt;9.99,(U286*(P286/5)),U286&lt;24.99,(U286*(O286/10)),U286&lt;99.99,(U286*(N286/25)),U286&lt;249.99,(U286*(M286/100)),U286&gt;249.99,(U286*(L286/250))), _xlfn.IFS(U286&lt;99,(U286*(T286/50)),U286&lt;249,(U286*(S286/100)),U286&lt;999,(U286*(R286/250)),U286&lt;2499,(U286*(O286/1000)),U286&lt;4999,(U286*(N286/2500)),U286&lt;9999,(U286*(M286/5000)),U286&gt;9999,(U286*(L286/10000))))</f>
        <v>0</v>
      </c>
      <c r="X286" s="7">
        <f t="shared" si="19"/>
        <v>0</v>
      </c>
    </row>
    <row r="287" spans="1:24" x14ac:dyDescent="0.3">
      <c r="A287" s="47" t="s">
        <v>3641</v>
      </c>
      <c r="B287" s="48" t="s">
        <v>180</v>
      </c>
      <c r="C287" s="48" t="s">
        <v>181</v>
      </c>
      <c r="D287" s="47" t="s">
        <v>2905</v>
      </c>
      <c r="E287" s="49" t="s">
        <v>3643</v>
      </c>
      <c r="F287" s="47">
        <v>450</v>
      </c>
      <c r="G287" s="50" t="s">
        <v>2438</v>
      </c>
      <c r="H287" s="49" t="s">
        <v>2484</v>
      </c>
      <c r="I287" s="47">
        <v>70</v>
      </c>
      <c r="J287" s="47" t="s">
        <v>7</v>
      </c>
      <c r="K287"/>
      <c r="L287" s="44">
        <v>375</v>
      </c>
      <c r="M287" s="44">
        <v>180</v>
      </c>
      <c r="N287" s="44">
        <v>52.5</v>
      </c>
      <c r="O287" s="44">
        <v>24</v>
      </c>
      <c r="P287" s="44">
        <v>15</v>
      </c>
      <c r="Q287" s="44">
        <v>7.5</v>
      </c>
      <c r="R287" s="8">
        <v>3</v>
      </c>
      <c r="S287" s="44">
        <v>0</v>
      </c>
      <c r="T287" s="8">
        <v>0</v>
      </c>
      <c r="U287" s="38"/>
      <c r="V287" s="22" t="str">
        <f t="shared" si="20"/>
        <v>grammes</v>
      </c>
      <c r="W287" s="8" cm="1">
        <f t="array" ref="W287">IF(J287="KG", _xlfn.IFS(U287&lt;0.49,(U287*(T287/0.25)),U287&lt;1,(U287*(S287/0.5)),U287&lt;9.99,(U287*(P287/5)),U287&lt;24.99,(U287*(O287/10)),U287&lt;99.99,(U287*(N287/25)),U287&lt;249.99,(U287*(M287/100)),U287&gt;249.99,(U287*(L287/250))), _xlfn.IFS(U287&lt;99,(U287*(T287/50)),U287&lt;249,(U287*(S287/100)),U287&lt;999,(U287*(R287/250)),U287&lt;2499,(U287*(O287/1000)),U287&lt;4999,(U287*(N287/2500)),U287&lt;9999,(U287*(M287/5000)),U287&gt;9999,(U287*(L287/10000))))</f>
        <v>0</v>
      </c>
      <c r="X287" s="7">
        <f t="shared" si="19"/>
        <v>0</v>
      </c>
    </row>
    <row r="288" spans="1:24" x14ac:dyDescent="0.3">
      <c r="A288" s="47" t="s">
        <v>3642</v>
      </c>
      <c r="B288" s="48" t="s">
        <v>180</v>
      </c>
      <c r="C288" s="48" t="s">
        <v>181</v>
      </c>
      <c r="D288" s="47" t="s">
        <v>182</v>
      </c>
      <c r="E288" s="49" t="s">
        <v>3644</v>
      </c>
      <c r="F288" s="47">
        <v>450</v>
      </c>
      <c r="G288" s="50" t="s">
        <v>2438</v>
      </c>
      <c r="H288" s="49" t="s">
        <v>2492</v>
      </c>
      <c r="I288" s="47">
        <v>70</v>
      </c>
      <c r="J288" s="47" t="s">
        <v>7</v>
      </c>
      <c r="K288"/>
      <c r="L288" s="44">
        <v>675</v>
      </c>
      <c r="M288" s="44">
        <v>330</v>
      </c>
      <c r="N288" s="44">
        <v>97.5</v>
      </c>
      <c r="O288" s="44">
        <v>45</v>
      </c>
      <c r="P288" s="44">
        <v>27</v>
      </c>
      <c r="Q288" s="44">
        <v>13.5</v>
      </c>
      <c r="R288" s="8">
        <v>5.4</v>
      </c>
      <c r="S288" s="8">
        <v>3</v>
      </c>
      <c r="T288" s="8">
        <v>0</v>
      </c>
      <c r="U288" s="38"/>
      <c r="V288" s="22" t="str">
        <f t="shared" si="20"/>
        <v>grammes</v>
      </c>
      <c r="W288" s="8" cm="1">
        <f t="array" ref="W288">IF(J288="KG", _xlfn.IFS(U288&lt;0.49,(U288*(T288/0.25)),U288&lt;1,(U288*(S288/0.5)),U288&lt;9.99,(U288*(P288/5)),U288&lt;24.99,(U288*(O288/10)),U288&lt;99.99,(U288*(N288/25)),U288&lt;249.99,(U288*(M288/100)),U288&gt;249.99,(U288*(L288/250))), _xlfn.IFS(U288&lt;99,(U288*(T288/50)),U288&lt;249,(U288*(S288/100)),U288&lt;999,(U288*(R288/250)),U288&lt;2499,(U288*(O288/1000)),U288&lt;4999,(U288*(N288/2500)),U288&lt;9999,(U288*(M288/5000)),U288&gt;9999,(U288*(L288/10000))))</f>
        <v>0</v>
      </c>
      <c r="X288" s="7">
        <f t="shared" si="19"/>
        <v>0</v>
      </c>
    </row>
    <row r="289" spans="1:24" x14ac:dyDescent="0.3">
      <c r="A289" s="47" t="s">
        <v>3645</v>
      </c>
      <c r="B289" s="48" t="s">
        <v>180</v>
      </c>
      <c r="C289" s="48" t="s">
        <v>181</v>
      </c>
      <c r="D289" s="47" t="s">
        <v>182</v>
      </c>
      <c r="E289" s="49" t="s">
        <v>3647</v>
      </c>
      <c r="F289" s="47">
        <v>450</v>
      </c>
      <c r="G289" s="50" t="s">
        <v>2438</v>
      </c>
      <c r="H289" s="49" t="s">
        <v>2492</v>
      </c>
      <c r="I289" s="47">
        <v>70</v>
      </c>
      <c r="J289" s="47" t="s">
        <v>7</v>
      </c>
      <c r="K289"/>
      <c r="L289" s="44">
        <v>675</v>
      </c>
      <c r="M289" s="44">
        <v>330</v>
      </c>
      <c r="N289" s="44">
        <v>97.5</v>
      </c>
      <c r="O289" s="44">
        <v>45</v>
      </c>
      <c r="P289" s="44">
        <v>27</v>
      </c>
      <c r="Q289" s="44">
        <v>13.5</v>
      </c>
      <c r="R289" s="8">
        <v>5.4</v>
      </c>
      <c r="S289" s="8">
        <v>3</v>
      </c>
      <c r="T289" s="8">
        <v>0</v>
      </c>
      <c r="U289" s="38"/>
      <c r="V289" s="22" t="str">
        <f t="shared" si="20"/>
        <v>grammes</v>
      </c>
      <c r="W289" s="8" cm="1">
        <f t="array" ref="W289">IF(J289="KG", _xlfn.IFS(U289&lt;0.49,(U289*(T289/0.25)),U289&lt;1,(U289*(S289/0.5)),U289&lt;9.99,(U289*(P289/5)),U289&lt;24.99,(U289*(O289/10)),U289&lt;99.99,(U289*(N289/25)),U289&lt;249.99,(U289*(M289/100)),U289&gt;249.99,(U289*(L289/250))), _xlfn.IFS(U289&lt;99,(U289*(T289/50)),U289&lt;249,(U289*(S289/100)),U289&lt;999,(U289*(R289/250)),U289&lt;2499,(U289*(O289/1000)),U289&lt;4999,(U289*(N289/2500)),U289&lt;9999,(U289*(M289/5000)),U289&gt;9999,(U289*(L289/10000))))</f>
        <v>0</v>
      </c>
      <c r="X289" s="7">
        <f t="shared" si="19"/>
        <v>0</v>
      </c>
    </row>
    <row r="290" spans="1:24" x14ac:dyDescent="0.3">
      <c r="A290" t="s">
        <v>1729</v>
      </c>
      <c r="B290" s="40" t="s">
        <v>180</v>
      </c>
      <c r="C290" s="40" t="s">
        <v>181</v>
      </c>
      <c r="D290" t="s">
        <v>182</v>
      </c>
      <c r="E290" s="41" t="s">
        <v>495</v>
      </c>
      <c r="F290"/>
      <c r="G290" s="42" t="s">
        <v>2438</v>
      </c>
      <c r="H290" s="41" t="s">
        <v>2492</v>
      </c>
      <c r="I290">
        <v>70</v>
      </c>
      <c r="J290" t="s">
        <v>17</v>
      </c>
      <c r="K290"/>
      <c r="L290" s="44">
        <v>216</v>
      </c>
      <c r="M290" s="44">
        <v>135</v>
      </c>
      <c r="N290" s="44">
        <v>78.3</v>
      </c>
      <c r="O290" s="44">
        <v>35.1</v>
      </c>
      <c r="P290" s="8">
        <v>64.8</v>
      </c>
      <c r="Q290" s="8">
        <v>21.6</v>
      </c>
      <c r="R290" s="44">
        <v>10.8</v>
      </c>
      <c r="S290" s="8">
        <v>5.4</v>
      </c>
      <c r="T290" s="8">
        <v>2.7</v>
      </c>
      <c r="U290" s="38"/>
      <c r="V290" s="22" t="str">
        <f t="shared" si="20"/>
        <v>graines</v>
      </c>
      <c r="W290" s="8" cm="1">
        <f t="array" ref="W290">IF(J290="KG", _xlfn.IFS(U290&lt;0.49,(U290*(T290/0.25)),U290&lt;1,(U290*(S290/0.5)),U290&lt;9.99,(U290*(P290/5)),U290&lt;24.99,(U290*(O290/10)),U290&lt;99.99,(U290*(N290/25)),U290&lt;249.99,(U290*(M290/100)),U290&gt;249.99,(U290*(L290/250))), _xlfn.IFS(U290&lt;99,(U290*(T290/50)),U290&lt;249,(U290*(S290/100)),U290&lt;999,(U290*(R290/250)),U290&lt;2499,(U290*(O290/1000)),U290&lt;4999,(U290*(N290/2500)),U290&lt;9999,(U290*(M290/5000)),U290&gt;9999,(U290*(L290/10000))))</f>
        <v>0</v>
      </c>
    </row>
    <row r="291" spans="1:24" x14ac:dyDescent="0.3">
      <c r="A291" t="s">
        <v>2906</v>
      </c>
      <c r="B291" s="40" t="s">
        <v>180</v>
      </c>
      <c r="C291" s="40" t="s">
        <v>181</v>
      </c>
      <c r="D291" t="s">
        <v>182</v>
      </c>
      <c r="E291" s="41" t="s">
        <v>2907</v>
      </c>
      <c r="F291">
        <v>500</v>
      </c>
      <c r="G291" s="42" t="s">
        <v>2438</v>
      </c>
      <c r="H291" s="41" t="s">
        <v>2484</v>
      </c>
      <c r="I291">
        <v>90</v>
      </c>
      <c r="J291" t="s">
        <v>7</v>
      </c>
      <c r="K291"/>
      <c r="L291" s="44">
        <v>495</v>
      </c>
      <c r="M291" s="44">
        <v>242</v>
      </c>
      <c r="N291" s="44">
        <v>71.5</v>
      </c>
      <c r="O291" s="44">
        <v>33</v>
      </c>
      <c r="P291" s="44">
        <v>19.8</v>
      </c>
      <c r="Q291" s="44">
        <v>9.9</v>
      </c>
      <c r="R291" s="8">
        <v>3.96</v>
      </c>
      <c r="S291" s="8">
        <v>2.2000000000000002</v>
      </c>
      <c r="T291" s="8">
        <v>0</v>
      </c>
      <c r="U291" s="38"/>
      <c r="V291" s="22" t="str">
        <f t="shared" si="20"/>
        <v>grammes</v>
      </c>
      <c r="W291" s="8" cm="1">
        <f t="array" ref="W291">IF(J291="KG", _xlfn.IFS(U291&lt;0.49,(U291*(T291/0.25)),U291&lt;1,(U291*(S291/0.5)),U291&lt;9.99,(U291*(P291/5)),U291&lt;24.99,(U291*(O291/10)),U291&lt;99.99,(U291*(N291/25)),U291&lt;249.99,(U291*(M291/100)),U291&gt;249.99,(U291*(L291/250))), _xlfn.IFS(U291&lt;99,(U291*(T291/50)),U291&lt;249,(U291*(S291/100)),U291&lt;999,(U291*(R291/250)),U291&lt;2499,(U291*(O291/1000)),U291&lt;4999,(U291*(N291/2500)),U291&lt;9999,(U291*(M291/5000)),U291&gt;9999,(U291*(L291/10000))))</f>
        <v>0</v>
      </c>
      <c r="X291" s="7">
        <f t="shared" ref="X291:X317" si="21">U291*F291</f>
        <v>0</v>
      </c>
    </row>
    <row r="292" spans="1:24" x14ac:dyDescent="0.3">
      <c r="A292" t="s">
        <v>1745</v>
      </c>
      <c r="B292" s="40" t="s">
        <v>180</v>
      </c>
      <c r="C292" s="40" t="s">
        <v>181</v>
      </c>
      <c r="D292" t="s">
        <v>182</v>
      </c>
      <c r="E292" s="41" t="s">
        <v>1378</v>
      </c>
      <c r="F292">
        <v>500</v>
      </c>
      <c r="G292" s="42" t="s">
        <v>2438</v>
      </c>
      <c r="H292" s="41" t="s">
        <v>2484</v>
      </c>
      <c r="I292">
        <v>90</v>
      </c>
      <c r="J292" t="s">
        <v>7</v>
      </c>
      <c r="K292"/>
      <c r="L292" s="44">
        <v>495</v>
      </c>
      <c r="M292" s="44">
        <v>242</v>
      </c>
      <c r="N292" s="44">
        <v>71.5</v>
      </c>
      <c r="O292" s="44">
        <v>33</v>
      </c>
      <c r="P292" s="44">
        <v>19.8</v>
      </c>
      <c r="Q292" s="44">
        <v>9.9</v>
      </c>
      <c r="R292" s="8">
        <v>3.96</v>
      </c>
      <c r="S292" s="8">
        <v>2.2000000000000002</v>
      </c>
      <c r="T292" s="8">
        <v>0</v>
      </c>
      <c r="U292" s="38"/>
      <c r="V292" s="22" t="str">
        <f t="shared" si="20"/>
        <v>grammes</v>
      </c>
      <c r="W292" s="8" cm="1">
        <f t="array" ref="W292">IF(J292="KG", _xlfn.IFS(U292&lt;0.49,(U292*(T292/0.25)),U292&lt;1,(U292*(S292/0.5)),U292&lt;9.99,(U292*(P292/5)),U292&lt;24.99,(U292*(O292/10)),U292&lt;99.99,(U292*(N292/25)),U292&lt;249.99,(U292*(M292/100)),U292&gt;249.99,(U292*(L292/250))), _xlfn.IFS(U292&lt;99,(U292*(T292/50)),U292&lt;249,(U292*(S292/100)),U292&lt;999,(U292*(R292/250)),U292&lt;2499,(U292*(O292/1000)),U292&lt;4999,(U292*(N292/2500)),U292&lt;9999,(U292*(M292/5000)),U292&gt;9999,(U292*(L292/10000))))</f>
        <v>0</v>
      </c>
      <c r="X292" s="7">
        <f t="shared" si="21"/>
        <v>0</v>
      </c>
    </row>
    <row r="293" spans="1:24" x14ac:dyDescent="0.3">
      <c r="A293" s="47" t="s">
        <v>4393</v>
      </c>
      <c r="B293" s="48" t="s">
        <v>180</v>
      </c>
      <c r="C293" s="48" t="s">
        <v>181</v>
      </c>
      <c r="D293" s="47" t="s">
        <v>182</v>
      </c>
      <c r="E293" s="49" t="s">
        <v>4583</v>
      </c>
      <c r="F293" s="47">
        <v>500</v>
      </c>
      <c r="G293" s="50" t="s">
        <v>2438</v>
      </c>
      <c r="H293" s="49" t="s">
        <v>2484</v>
      </c>
      <c r="I293" s="47">
        <v>90</v>
      </c>
      <c r="J293" s="47" t="s">
        <v>7</v>
      </c>
      <c r="K293"/>
      <c r="L293" s="44">
        <v>840</v>
      </c>
      <c r="M293" s="44">
        <v>420</v>
      </c>
      <c r="N293" s="44">
        <v>121.8</v>
      </c>
      <c r="O293" s="44">
        <v>54.6</v>
      </c>
      <c r="P293" s="44">
        <v>33.6</v>
      </c>
      <c r="Q293" s="44">
        <v>16.8</v>
      </c>
      <c r="R293" s="45">
        <v>6.72</v>
      </c>
      <c r="S293" s="44">
        <v>4.2</v>
      </c>
      <c r="T293" s="8">
        <v>2.1</v>
      </c>
      <c r="U293" s="38"/>
      <c r="V293" s="22" t="str">
        <f t="shared" si="20"/>
        <v>grammes</v>
      </c>
      <c r="W293" s="8" cm="1">
        <f t="array" ref="W293">IF(J293="KG", _xlfn.IFS(U293&lt;0.49,(U293*(T293/0.25)),U293&lt;1,(U293*(S293/0.5)),U293&lt;9.99,(U293*(P293/5)),U293&lt;24.99,(U293*(O293/10)),U293&lt;99.99,(U293*(N293/25)),U293&lt;249.99,(U293*(M293/100)),U293&gt;249.99,(U293*(L293/250))), _xlfn.IFS(U293&lt;99,(U293*(T293/50)),U293&lt;249,(U293*(S293/100)),U293&lt;999,(U293*(R293/250)),U293&lt;2499,(U293*(O293/1000)),U293&lt;4999,(U293*(N293/2500)),U293&lt;9999,(U293*(M293/5000)),U293&gt;9999,(U293*(L293/10000))))</f>
        <v>0</v>
      </c>
      <c r="X293" s="7">
        <f t="shared" si="21"/>
        <v>0</v>
      </c>
    </row>
    <row r="294" spans="1:24" x14ac:dyDescent="0.3">
      <c r="A294" t="s">
        <v>2908</v>
      </c>
      <c r="B294" s="40" t="s">
        <v>180</v>
      </c>
      <c r="C294" s="40" t="s">
        <v>181</v>
      </c>
      <c r="D294" t="s">
        <v>182</v>
      </c>
      <c r="E294" s="41" t="s">
        <v>2909</v>
      </c>
      <c r="F294">
        <v>500</v>
      </c>
      <c r="G294" s="42" t="s">
        <v>2438</v>
      </c>
      <c r="H294" s="41" t="s">
        <v>2484</v>
      </c>
      <c r="I294">
        <v>90</v>
      </c>
      <c r="J294" t="s">
        <v>7</v>
      </c>
      <c r="K294"/>
      <c r="L294" s="44">
        <v>495</v>
      </c>
      <c r="M294" s="44">
        <v>242</v>
      </c>
      <c r="N294" s="44">
        <v>71.5</v>
      </c>
      <c r="O294" s="44">
        <v>33</v>
      </c>
      <c r="P294" s="44">
        <v>19.8</v>
      </c>
      <c r="Q294" s="44">
        <v>9.9</v>
      </c>
      <c r="R294" s="8">
        <v>3.96</v>
      </c>
      <c r="S294" s="8">
        <v>2.2000000000000002</v>
      </c>
      <c r="T294" s="8">
        <v>0</v>
      </c>
      <c r="U294" s="38"/>
      <c r="V294" s="22" t="str">
        <f t="shared" si="20"/>
        <v>grammes</v>
      </c>
      <c r="W294" s="8" cm="1">
        <f t="array" ref="W294">IF(J294="KG", _xlfn.IFS(U294&lt;0.49,(U294*(T294/0.25)),U294&lt;1,(U294*(S294/0.5)),U294&lt;9.99,(U294*(P294/5)),U294&lt;24.99,(U294*(O294/10)),U294&lt;99.99,(U294*(N294/25)),U294&lt;249.99,(U294*(M294/100)),U294&gt;249.99,(U294*(L294/250))), _xlfn.IFS(U294&lt;99,(U294*(T294/50)),U294&lt;249,(U294*(S294/100)),U294&lt;999,(U294*(R294/250)),U294&lt;2499,(U294*(O294/1000)),U294&lt;4999,(U294*(N294/2500)),U294&lt;9999,(U294*(M294/5000)),U294&gt;9999,(U294*(L294/10000))))</f>
        <v>0</v>
      </c>
      <c r="X294" s="7">
        <f t="shared" si="21"/>
        <v>0</v>
      </c>
    </row>
    <row r="295" spans="1:24" x14ac:dyDescent="0.3">
      <c r="A295" t="s">
        <v>1746</v>
      </c>
      <c r="B295" s="40" t="s">
        <v>180</v>
      </c>
      <c r="C295" s="40" t="s">
        <v>181</v>
      </c>
      <c r="D295" t="s">
        <v>182</v>
      </c>
      <c r="E295" s="41" t="s">
        <v>1379</v>
      </c>
      <c r="F295">
        <v>500</v>
      </c>
      <c r="G295" s="42" t="s">
        <v>2438</v>
      </c>
      <c r="H295" s="41" t="s">
        <v>2484</v>
      </c>
      <c r="I295">
        <v>90</v>
      </c>
      <c r="J295" t="s">
        <v>7</v>
      </c>
      <c r="K295"/>
      <c r="L295" s="44">
        <v>495</v>
      </c>
      <c r="M295" s="44">
        <v>242</v>
      </c>
      <c r="N295" s="44">
        <v>71.5</v>
      </c>
      <c r="O295" s="44">
        <v>33</v>
      </c>
      <c r="P295" s="44">
        <v>19.8</v>
      </c>
      <c r="Q295" s="44">
        <v>9.9</v>
      </c>
      <c r="R295" s="8">
        <v>3.96</v>
      </c>
      <c r="S295" s="8">
        <v>2.2000000000000002</v>
      </c>
      <c r="T295" s="8">
        <v>0</v>
      </c>
      <c r="U295" s="38"/>
      <c r="V295" s="22" t="str">
        <f t="shared" si="20"/>
        <v>grammes</v>
      </c>
      <c r="W295" s="8" cm="1">
        <f t="array" ref="W295">IF(J295="KG", _xlfn.IFS(U295&lt;0.49,(U295*(T295/0.25)),U295&lt;1,(U295*(S295/0.5)),U295&lt;9.99,(U295*(P295/5)),U295&lt;24.99,(U295*(O295/10)),U295&lt;99.99,(U295*(N295/25)),U295&lt;249.99,(U295*(M295/100)),U295&gt;249.99,(U295*(L295/250))), _xlfn.IFS(U295&lt;99,(U295*(T295/50)),U295&lt;249,(U295*(S295/100)),U295&lt;999,(U295*(R295/250)),U295&lt;2499,(U295*(O295/1000)),U295&lt;4999,(U295*(N295/2500)),U295&lt;9999,(U295*(M295/5000)),U295&gt;9999,(U295*(L295/10000))))</f>
        <v>0</v>
      </c>
      <c r="X295" s="7">
        <f t="shared" si="21"/>
        <v>0</v>
      </c>
    </row>
    <row r="296" spans="1:24" x14ac:dyDescent="0.3">
      <c r="A296" t="s">
        <v>2910</v>
      </c>
      <c r="B296" s="40" t="s">
        <v>180</v>
      </c>
      <c r="C296" s="40" t="s">
        <v>181</v>
      </c>
      <c r="D296" t="s">
        <v>182</v>
      </c>
      <c r="E296" s="41" t="s">
        <v>2911</v>
      </c>
      <c r="F296">
        <v>500</v>
      </c>
      <c r="G296" s="42" t="s">
        <v>2438</v>
      </c>
      <c r="H296" s="41" t="s">
        <v>2484</v>
      </c>
      <c r="I296">
        <v>90</v>
      </c>
      <c r="J296" t="s">
        <v>7</v>
      </c>
      <c r="K296"/>
      <c r="L296" s="44">
        <v>495</v>
      </c>
      <c r="M296" s="44">
        <v>242</v>
      </c>
      <c r="N296" s="44">
        <v>71.5</v>
      </c>
      <c r="O296" s="44">
        <v>33</v>
      </c>
      <c r="P296" s="44">
        <v>19.8</v>
      </c>
      <c r="Q296" s="44">
        <v>9.9</v>
      </c>
      <c r="R296" s="8">
        <v>3.96</v>
      </c>
      <c r="S296" s="8">
        <v>2.2000000000000002</v>
      </c>
      <c r="T296" s="8">
        <v>0</v>
      </c>
      <c r="U296" s="38"/>
      <c r="V296" s="22" t="str">
        <f t="shared" si="20"/>
        <v>grammes</v>
      </c>
      <c r="W296" s="8" cm="1">
        <f t="array" ref="W296">IF(J296="KG", _xlfn.IFS(U296&lt;0.49,(U296*(T296/0.25)),U296&lt;1,(U296*(S296/0.5)),U296&lt;9.99,(U296*(P296/5)),U296&lt;24.99,(U296*(O296/10)),U296&lt;99.99,(U296*(N296/25)),U296&lt;249.99,(U296*(M296/100)),U296&gt;249.99,(U296*(L296/250))), _xlfn.IFS(U296&lt;99,(U296*(T296/50)),U296&lt;249,(U296*(S296/100)),U296&lt;999,(U296*(R296/250)),U296&lt;2499,(U296*(O296/1000)),U296&lt;4999,(U296*(N296/2500)),U296&lt;9999,(U296*(M296/5000)),U296&gt;9999,(U296*(L296/10000))))</f>
        <v>0</v>
      </c>
      <c r="X296" s="7">
        <f t="shared" si="21"/>
        <v>0</v>
      </c>
    </row>
    <row r="297" spans="1:24" x14ac:dyDescent="0.3">
      <c r="A297" t="s">
        <v>2912</v>
      </c>
      <c r="B297" s="40" t="s">
        <v>180</v>
      </c>
      <c r="C297" s="40" t="s">
        <v>181</v>
      </c>
      <c r="D297" t="s">
        <v>182</v>
      </c>
      <c r="E297" s="41" t="s">
        <v>2913</v>
      </c>
      <c r="F297">
        <v>500</v>
      </c>
      <c r="G297" s="42" t="s">
        <v>2438</v>
      </c>
      <c r="H297" s="41" t="s">
        <v>2484</v>
      </c>
      <c r="I297">
        <v>90</v>
      </c>
      <c r="J297" t="s">
        <v>7</v>
      </c>
      <c r="K297"/>
      <c r="L297" s="44">
        <v>495</v>
      </c>
      <c r="M297" s="44">
        <v>242</v>
      </c>
      <c r="N297" s="44">
        <v>71.5</v>
      </c>
      <c r="O297" s="44">
        <v>33</v>
      </c>
      <c r="P297" s="44">
        <v>19.8</v>
      </c>
      <c r="Q297" s="44">
        <v>9.9</v>
      </c>
      <c r="R297" s="8">
        <v>3.96</v>
      </c>
      <c r="S297" s="8">
        <v>2.2000000000000002</v>
      </c>
      <c r="T297" s="8">
        <v>0</v>
      </c>
      <c r="U297" s="38"/>
      <c r="V297" s="22" t="str">
        <f t="shared" si="20"/>
        <v>grammes</v>
      </c>
      <c r="W297" s="8" cm="1">
        <f t="array" ref="W297">IF(J297="KG", _xlfn.IFS(U297&lt;0.49,(U297*(T297/0.25)),U297&lt;1,(U297*(S297/0.5)),U297&lt;9.99,(U297*(P297/5)),U297&lt;24.99,(U297*(O297/10)),U297&lt;99.99,(U297*(N297/25)),U297&lt;249.99,(U297*(M297/100)),U297&gt;249.99,(U297*(L297/250))), _xlfn.IFS(U297&lt;99,(U297*(T297/50)),U297&lt;249,(U297*(S297/100)),U297&lt;999,(U297*(R297/250)),U297&lt;2499,(U297*(O297/1000)),U297&lt;4999,(U297*(N297/2500)),U297&lt;9999,(U297*(M297/5000)),U297&gt;9999,(U297*(L297/10000))))</f>
        <v>0</v>
      </c>
      <c r="X297" s="7">
        <f t="shared" si="21"/>
        <v>0</v>
      </c>
    </row>
    <row r="298" spans="1:24" x14ac:dyDescent="0.3">
      <c r="A298" t="s">
        <v>1730</v>
      </c>
      <c r="B298" s="40" t="s">
        <v>180</v>
      </c>
      <c r="C298" s="40" t="s">
        <v>181</v>
      </c>
      <c r="D298" t="s">
        <v>182</v>
      </c>
      <c r="E298" s="41" t="s">
        <v>1038</v>
      </c>
      <c r="F298">
        <v>450</v>
      </c>
      <c r="G298" s="42" t="s">
        <v>2438</v>
      </c>
      <c r="H298" s="41" t="s">
        <v>2484</v>
      </c>
      <c r="I298">
        <v>80</v>
      </c>
      <c r="J298" t="s">
        <v>7</v>
      </c>
      <c r="K298"/>
      <c r="L298" s="44">
        <v>150</v>
      </c>
      <c r="M298" s="44">
        <v>72</v>
      </c>
      <c r="N298" s="44">
        <v>21</v>
      </c>
      <c r="O298" s="44">
        <v>9.6</v>
      </c>
      <c r="P298" s="44">
        <v>6</v>
      </c>
      <c r="Q298" s="44">
        <v>3</v>
      </c>
      <c r="R298" s="8">
        <v>0</v>
      </c>
      <c r="S298" s="44">
        <v>0</v>
      </c>
      <c r="T298" s="8">
        <v>0</v>
      </c>
      <c r="U298" s="38"/>
      <c r="V298" s="22" t="str">
        <f t="shared" si="20"/>
        <v>grammes</v>
      </c>
      <c r="W298" s="8" cm="1">
        <f t="array" ref="W298">IF(J298="KG", _xlfn.IFS(U298&lt;0.49,(U298*(T298/0.25)),U298&lt;1,(U298*(S298/0.5)),U298&lt;9.99,(U298*(P298/5)),U298&lt;24.99,(U298*(O298/10)),U298&lt;99.99,(U298*(N298/25)),U298&lt;249.99,(U298*(M298/100)),U298&gt;249.99,(U298*(L298/250))), _xlfn.IFS(U298&lt;99,(U298*(T298/50)),U298&lt;249,(U298*(S298/100)),U298&lt;999,(U298*(R298/250)),U298&lt;2499,(U298*(O298/1000)),U298&lt;4999,(U298*(N298/2500)),U298&lt;9999,(U298*(M298/5000)),U298&gt;9999,(U298*(L298/10000))))</f>
        <v>0</v>
      </c>
      <c r="X298" s="7">
        <f t="shared" si="21"/>
        <v>0</v>
      </c>
    </row>
    <row r="299" spans="1:24" x14ac:dyDescent="0.3">
      <c r="A299" s="47" t="s">
        <v>3646</v>
      </c>
      <c r="B299" s="48" t="s">
        <v>180</v>
      </c>
      <c r="C299" s="48" t="s">
        <v>181</v>
      </c>
      <c r="D299" s="47" t="s">
        <v>182</v>
      </c>
      <c r="E299" s="49" t="s">
        <v>3648</v>
      </c>
      <c r="F299" s="47">
        <v>450</v>
      </c>
      <c r="G299" s="50" t="s">
        <v>2438</v>
      </c>
      <c r="H299" s="49" t="s">
        <v>2484</v>
      </c>
      <c r="I299" s="47">
        <v>80</v>
      </c>
      <c r="J299" s="47" t="s">
        <v>7</v>
      </c>
      <c r="K299"/>
      <c r="L299" s="44">
        <v>375</v>
      </c>
      <c r="M299" s="44">
        <v>180</v>
      </c>
      <c r="N299" s="44">
        <v>52.5</v>
      </c>
      <c r="O299" s="44">
        <v>24</v>
      </c>
      <c r="P299" s="44">
        <v>15</v>
      </c>
      <c r="Q299" s="44">
        <v>7.5</v>
      </c>
      <c r="R299" s="8">
        <v>3</v>
      </c>
      <c r="S299" s="44">
        <v>0</v>
      </c>
      <c r="T299" s="8">
        <v>0</v>
      </c>
      <c r="U299" s="38"/>
      <c r="V299" s="22" t="str">
        <f t="shared" si="20"/>
        <v>grammes</v>
      </c>
      <c r="W299" s="8" cm="1">
        <f t="array" ref="W299">IF(J299="KG", _xlfn.IFS(U299&lt;0.49,(U299*(T299/0.25)),U299&lt;1,(U299*(S299/0.5)),U299&lt;9.99,(U299*(P299/5)),U299&lt;24.99,(U299*(O299/10)),U299&lt;99.99,(U299*(N299/25)),U299&lt;249.99,(U299*(M299/100)),U299&gt;249.99,(U299*(L299/250))), _xlfn.IFS(U299&lt;99,(U299*(T299/50)),U299&lt;249,(U299*(S299/100)),U299&lt;999,(U299*(R299/250)),U299&lt;2499,(U299*(O299/1000)),U299&lt;4999,(U299*(N299/2500)),U299&lt;9999,(U299*(M299/5000)),U299&gt;9999,(U299*(L299/10000))))</f>
        <v>0</v>
      </c>
      <c r="X299" s="7">
        <f t="shared" si="21"/>
        <v>0</v>
      </c>
    </row>
    <row r="300" spans="1:24" x14ac:dyDescent="0.3">
      <c r="A300" t="s">
        <v>1740</v>
      </c>
      <c r="B300" s="40" t="s">
        <v>180</v>
      </c>
      <c r="C300" s="40" t="s">
        <v>181</v>
      </c>
      <c r="D300" t="s">
        <v>182</v>
      </c>
      <c r="E300" s="41" t="s">
        <v>1568</v>
      </c>
      <c r="F300">
        <v>450</v>
      </c>
      <c r="G300" s="42" t="s">
        <v>2438</v>
      </c>
      <c r="H300" s="41" t="s">
        <v>2484</v>
      </c>
      <c r="I300">
        <v>80</v>
      </c>
      <c r="J300" t="s">
        <v>7</v>
      </c>
      <c r="K300"/>
      <c r="L300" s="44">
        <v>437.5</v>
      </c>
      <c r="M300" s="44">
        <v>210</v>
      </c>
      <c r="N300" s="44">
        <v>61.25</v>
      </c>
      <c r="O300" s="44">
        <v>28</v>
      </c>
      <c r="P300" s="44">
        <v>17.5</v>
      </c>
      <c r="Q300" s="44">
        <v>8.75</v>
      </c>
      <c r="R300" s="8">
        <v>3.5</v>
      </c>
      <c r="S300" s="44">
        <v>0</v>
      </c>
      <c r="T300" s="8">
        <v>0</v>
      </c>
      <c r="U300" s="38"/>
      <c r="V300" s="22" t="str">
        <f t="shared" si="20"/>
        <v>grammes</v>
      </c>
      <c r="W300" s="8" cm="1">
        <f t="array" ref="W300">IF(J300="KG", _xlfn.IFS(U300&lt;0.49,(U300*(T300/0.25)),U300&lt;1,(U300*(S300/0.5)),U300&lt;9.99,(U300*(P300/5)),U300&lt;24.99,(U300*(O300/10)),U300&lt;99.99,(U300*(N300/25)),U300&lt;249.99,(U300*(M300/100)),U300&gt;249.99,(U300*(L300/250))), _xlfn.IFS(U300&lt;99,(U300*(T300/50)),U300&lt;249,(U300*(S300/100)),U300&lt;999,(U300*(R300/250)),U300&lt;2499,(U300*(O300/1000)),U300&lt;4999,(U300*(N300/2500)),U300&lt;9999,(U300*(M300/5000)),U300&gt;9999,(U300*(L300/10000))))</f>
        <v>0</v>
      </c>
      <c r="X300" s="7">
        <f t="shared" si="21"/>
        <v>0</v>
      </c>
    </row>
    <row r="301" spans="1:24" x14ac:dyDescent="0.3">
      <c r="A301" t="s">
        <v>1733</v>
      </c>
      <c r="B301" s="40" t="s">
        <v>180</v>
      </c>
      <c r="C301" s="40" t="s">
        <v>181</v>
      </c>
      <c r="D301" t="s">
        <v>182</v>
      </c>
      <c r="E301" s="41" t="s">
        <v>1561</v>
      </c>
      <c r="F301">
        <v>450</v>
      </c>
      <c r="G301" s="42" t="s">
        <v>2438</v>
      </c>
      <c r="H301" s="41" t="s">
        <v>2484</v>
      </c>
      <c r="I301">
        <v>80</v>
      </c>
      <c r="J301" t="s">
        <v>7</v>
      </c>
      <c r="K301"/>
      <c r="L301" s="44">
        <v>437.5</v>
      </c>
      <c r="M301" s="44">
        <v>210</v>
      </c>
      <c r="N301" s="44">
        <v>61.25</v>
      </c>
      <c r="O301" s="44">
        <v>28</v>
      </c>
      <c r="P301" s="44">
        <v>17.5</v>
      </c>
      <c r="Q301" s="44">
        <v>8.75</v>
      </c>
      <c r="R301" s="8">
        <v>3.5</v>
      </c>
      <c r="S301" s="44">
        <v>0</v>
      </c>
      <c r="T301" s="8">
        <v>0</v>
      </c>
      <c r="U301" s="38"/>
      <c r="V301" s="22" t="str">
        <f t="shared" si="20"/>
        <v>grammes</v>
      </c>
      <c r="W301" s="8" cm="1">
        <f t="array" ref="W301">IF(J301="KG", _xlfn.IFS(U301&lt;0.49,(U301*(T301/0.25)),U301&lt;1,(U301*(S301/0.5)),U301&lt;9.99,(U301*(P301/5)),U301&lt;24.99,(U301*(O301/10)),U301&lt;99.99,(U301*(N301/25)),U301&lt;249.99,(U301*(M301/100)),U301&gt;249.99,(U301*(L301/250))), _xlfn.IFS(U301&lt;99,(U301*(T301/50)),U301&lt;249,(U301*(S301/100)),U301&lt;999,(U301*(R301/250)),U301&lt;2499,(U301*(O301/1000)),U301&lt;4999,(U301*(N301/2500)),U301&lt;9999,(U301*(M301/5000)),U301&gt;9999,(U301*(L301/10000))))</f>
        <v>0</v>
      </c>
      <c r="X301" s="7">
        <f t="shared" si="21"/>
        <v>0</v>
      </c>
    </row>
    <row r="302" spans="1:24" x14ac:dyDescent="0.3">
      <c r="A302" t="s">
        <v>2915</v>
      </c>
      <c r="B302" s="40" t="s">
        <v>180</v>
      </c>
      <c r="C302" s="40" t="s">
        <v>181</v>
      </c>
      <c r="D302" t="s">
        <v>182</v>
      </c>
      <c r="E302" s="41" t="s">
        <v>2916</v>
      </c>
      <c r="F302">
        <v>450</v>
      </c>
      <c r="G302" s="42" t="s">
        <v>2438</v>
      </c>
      <c r="H302" s="41" t="s">
        <v>2484</v>
      </c>
      <c r="I302">
        <v>80</v>
      </c>
      <c r="J302" t="s">
        <v>7</v>
      </c>
      <c r="K302"/>
      <c r="L302" s="44">
        <v>437.5</v>
      </c>
      <c r="M302" s="44">
        <v>210</v>
      </c>
      <c r="N302" s="44">
        <v>61.25</v>
      </c>
      <c r="O302" s="44">
        <v>28</v>
      </c>
      <c r="P302" s="44">
        <v>17.5</v>
      </c>
      <c r="Q302" s="44">
        <v>8.75</v>
      </c>
      <c r="R302" s="8">
        <v>3.5</v>
      </c>
      <c r="S302" s="44">
        <v>0</v>
      </c>
      <c r="T302" s="8">
        <v>0</v>
      </c>
      <c r="U302" s="38"/>
      <c r="V302" s="22" t="str">
        <f t="shared" si="20"/>
        <v>grammes</v>
      </c>
      <c r="W302" s="8" cm="1">
        <f t="array" ref="W302">IF(J302="KG", _xlfn.IFS(U302&lt;0.49,(U302*(T302/0.25)),U302&lt;1,(U302*(S302/0.5)),U302&lt;9.99,(U302*(P302/5)),U302&lt;24.99,(U302*(O302/10)),U302&lt;99.99,(U302*(N302/25)),U302&lt;249.99,(U302*(M302/100)),U302&gt;249.99,(U302*(L302/250))), _xlfn.IFS(U302&lt;99,(U302*(T302/50)),U302&lt;249,(U302*(S302/100)),U302&lt;999,(U302*(R302/250)),U302&lt;2499,(U302*(O302/1000)),U302&lt;4999,(U302*(N302/2500)),U302&lt;9999,(U302*(M302/5000)),U302&gt;9999,(U302*(L302/10000))))</f>
        <v>0</v>
      </c>
      <c r="X302" s="7">
        <f t="shared" si="21"/>
        <v>0</v>
      </c>
    </row>
    <row r="303" spans="1:24" x14ac:dyDescent="0.3">
      <c r="A303" t="s">
        <v>1743</v>
      </c>
      <c r="B303" s="40" t="s">
        <v>180</v>
      </c>
      <c r="C303" s="40" t="s">
        <v>181</v>
      </c>
      <c r="D303" t="s">
        <v>182</v>
      </c>
      <c r="E303" s="41" t="s">
        <v>1035</v>
      </c>
      <c r="F303">
        <v>450</v>
      </c>
      <c r="G303" s="42" t="s">
        <v>2438</v>
      </c>
      <c r="H303" s="41" t="s">
        <v>2484</v>
      </c>
      <c r="I303">
        <v>80</v>
      </c>
      <c r="J303" t="s">
        <v>7</v>
      </c>
      <c r="K303"/>
      <c r="L303" s="44">
        <v>437.5</v>
      </c>
      <c r="M303" s="44">
        <v>210</v>
      </c>
      <c r="N303" s="44">
        <v>61.25</v>
      </c>
      <c r="O303" s="44">
        <v>28</v>
      </c>
      <c r="P303" s="44">
        <v>17.5</v>
      </c>
      <c r="Q303" s="44">
        <v>8.75</v>
      </c>
      <c r="R303" s="8">
        <v>3.5</v>
      </c>
      <c r="S303" s="44">
        <v>0</v>
      </c>
      <c r="T303" s="8">
        <v>0</v>
      </c>
      <c r="U303" s="38"/>
      <c r="V303" s="22" t="str">
        <f t="shared" si="20"/>
        <v>grammes</v>
      </c>
      <c r="W303" s="8" cm="1">
        <f t="array" ref="W303">IF(J303="KG", _xlfn.IFS(U303&lt;0.49,(U303*(T303/0.25)),U303&lt;1,(U303*(S303/0.5)),U303&lt;9.99,(U303*(P303/5)),U303&lt;24.99,(U303*(O303/10)),U303&lt;99.99,(U303*(N303/25)),U303&lt;249.99,(U303*(M303/100)),U303&gt;249.99,(U303*(L303/250))), _xlfn.IFS(U303&lt;99,(U303*(T303/50)),U303&lt;249,(U303*(S303/100)),U303&lt;999,(U303*(R303/250)),U303&lt;2499,(U303*(O303/1000)),U303&lt;4999,(U303*(N303/2500)),U303&lt;9999,(U303*(M303/5000)),U303&gt;9999,(U303*(L303/10000))))</f>
        <v>0</v>
      </c>
      <c r="X303" s="7">
        <f t="shared" si="21"/>
        <v>0</v>
      </c>
    </row>
    <row r="304" spans="1:24" x14ac:dyDescent="0.3">
      <c r="A304" t="s">
        <v>2553</v>
      </c>
      <c r="B304" s="40" t="s">
        <v>180</v>
      </c>
      <c r="C304" s="40" t="s">
        <v>181</v>
      </c>
      <c r="D304" t="s">
        <v>182</v>
      </c>
      <c r="E304" s="41" t="s">
        <v>2917</v>
      </c>
      <c r="F304">
        <v>450</v>
      </c>
      <c r="G304" s="42" t="s">
        <v>2438</v>
      </c>
      <c r="H304" s="41" t="s">
        <v>2484</v>
      </c>
      <c r="I304">
        <v>80</v>
      </c>
      <c r="J304" t="s">
        <v>7</v>
      </c>
      <c r="K304"/>
      <c r="L304" s="44">
        <v>840</v>
      </c>
      <c r="M304" s="44">
        <v>420</v>
      </c>
      <c r="N304" s="44">
        <v>121.8</v>
      </c>
      <c r="O304" s="44">
        <v>54.6</v>
      </c>
      <c r="P304" s="44">
        <v>33.6</v>
      </c>
      <c r="Q304" s="44">
        <v>16.8</v>
      </c>
      <c r="R304" s="45">
        <v>6.72</v>
      </c>
      <c r="S304" s="44">
        <v>4.2</v>
      </c>
      <c r="T304" s="8">
        <v>2.1</v>
      </c>
      <c r="U304" s="38"/>
      <c r="V304" s="22" t="str">
        <f t="shared" si="20"/>
        <v>grammes</v>
      </c>
      <c r="W304" s="8" cm="1">
        <f t="array" ref="W304">IF(J304="KG", _xlfn.IFS(U304&lt;0.49,(U304*(T304/0.25)),U304&lt;1,(U304*(S304/0.5)),U304&lt;9.99,(U304*(P304/5)),U304&lt;24.99,(U304*(O304/10)),U304&lt;99.99,(U304*(N304/25)),U304&lt;249.99,(U304*(M304/100)),U304&gt;249.99,(U304*(L304/250))), _xlfn.IFS(U304&lt;99,(U304*(T304/50)),U304&lt;249,(U304*(S304/100)),U304&lt;999,(U304*(R304/250)),U304&lt;2499,(U304*(O304/1000)),U304&lt;4999,(U304*(N304/2500)),U304&lt;9999,(U304*(M304/5000)),U304&gt;9999,(U304*(L304/10000))))</f>
        <v>0</v>
      </c>
      <c r="X304" s="7">
        <f t="shared" si="21"/>
        <v>0</v>
      </c>
    </row>
    <row r="305" spans="1:24" x14ac:dyDescent="0.3">
      <c r="A305" t="s">
        <v>1744</v>
      </c>
      <c r="B305" s="40" t="s">
        <v>180</v>
      </c>
      <c r="C305" s="40" t="s">
        <v>181</v>
      </c>
      <c r="D305" t="s">
        <v>182</v>
      </c>
      <c r="E305" s="41" t="s">
        <v>183</v>
      </c>
      <c r="F305">
        <v>650</v>
      </c>
      <c r="G305" s="42" t="s">
        <v>2438</v>
      </c>
      <c r="H305" s="41" t="s">
        <v>2484</v>
      </c>
      <c r="I305">
        <v>80</v>
      </c>
      <c r="J305" t="s">
        <v>7</v>
      </c>
      <c r="K305"/>
      <c r="L305" s="44">
        <v>437.5</v>
      </c>
      <c r="M305" s="44">
        <v>210</v>
      </c>
      <c r="N305" s="44">
        <v>61.25</v>
      </c>
      <c r="O305" s="44">
        <v>28</v>
      </c>
      <c r="P305" s="44">
        <v>17.5</v>
      </c>
      <c r="Q305" s="44">
        <v>8.75</v>
      </c>
      <c r="R305" s="8">
        <v>3.5</v>
      </c>
      <c r="S305" s="44">
        <v>0</v>
      </c>
      <c r="T305" s="8">
        <v>0</v>
      </c>
      <c r="U305" s="38"/>
      <c r="V305" s="22" t="str">
        <f t="shared" si="20"/>
        <v>grammes</v>
      </c>
      <c r="W305" s="8" cm="1">
        <f t="array" ref="W305">IF(J305="KG", _xlfn.IFS(U305&lt;0.49,(U305*(T305/0.25)),U305&lt;1,(U305*(S305/0.5)),U305&lt;9.99,(U305*(P305/5)),U305&lt;24.99,(U305*(O305/10)),U305&lt;99.99,(U305*(N305/25)),U305&lt;249.99,(U305*(M305/100)),U305&gt;249.99,(U305*(L305/250))), _xlfn.IFS(U305&lt;99,(U305*(T305/50)),U305&lt;249,(U305*(S305/100)),U305&lt;999,(U305*(R305/250)),U305&lt;2499,(U305*(O305/1000)),U305&lt;4999,(U305*(N305/2500)),U305&lt;9999,(U305*(M305/5000)),U305&gt;9999,(U305*(L305/10000))))</f>
        <v>0</v>
      </c>
      <c r="X305" s="7">
        <f t="shared" si="21"/>
        <v>0</v>
      </c>
    </row>
    <row r="306" spans="1:24" x14ac:dyDescent="0.3">
      <c r="A306" t="s">
        <v>1739</v>
      </c>
      <c r="B306" s="40" t="s">
        <v>180</v>
      </c>
      <c r="C306" s="40" t="s">
        <v>181</v>
      </c>
      <c r="D306" t="s">
        <v>182</v>
      </c>
      <c r="E306" s="41" t="s">
        <v>1567</v>
      </c>
      <c r="F306">
        <v>450</v>
      </c>
      <c r="G306" s="42" t="s">
        <v>2438</v>
      </c>
      <c r="H306" s="41" t="s">
        <v>2484</v>
      </c>
      <c r="I306">
        <v>80</v>
      </c>
      <c r="J306" t="s">
        <v>7</v>
      </c>
      <c r="K306"/>
      <c r="L306" s="44">
        <v>437.5</v>
      </c>
      <c r="M306" s="44">
        <v>210</v>
      </c>
      <c r="N306" s="44">
        <v>61.25</v>
      </c>
      <c r="O306" s="44">
        <v>28</v>
      </c>
      <c r="P306" s="44">
        <v>17.5</v>
      </c>
      <c r="Q306" s="44">
        <v>8.75</v>
      </c>
      <c r="R306" s="8">
        <v>3.5</v>
      </c>
      <c r="S306" s="44">
        <v>0</v>
      </c>
      <c r="T306" s="8">
        <v>0</v>
      </c>
      <c r="U306" s="38"/>
      <c r="V306" s="22" t="str">
        <f t="shared" si="20"/>
        <v>grammes</v>
      </c>
      <c r="W306" s="8" cm="1">
        <f t="array" ref="W306">IF(J306="KG", _xlfn.IFS(U306&lt;0.49,(U306*(T306/0.25)),U306&lt;1,(U306*(S306/0.5)),U306&lt;9.99,(U306*(P306/5)),U306&lt;24.99,(U306*(O306/10)),U306&lt;99.99,(U306*(N306/25)),U306&lt;249.99,(U306*(M306/100)),U306&gt;249.99,(U306*(L306/250))), _xlfn.IFS(U306&lt;99,(U306*(T306/50)),U306&lt;249,(U306*(S306/100)),U306&lt;999,(U306*(R306/250)),U306&lt;2499,(U306*(O306/1000)),U306&lt;4999,(U306*(N306/2500)),U306&lt;9999,(U306*(M306/5000)),U306&gt;9999,(U306*(L306/10000))))</f>
        <v>0</v>
      </c>
      <c r="X306" s="7">
        <f t="shared" si="21"/>
        <v>0</v>
      </c>
    </row>
    <row r="307" spans="1:24" x14ac:dyDescent="0.3">
      <c r="A307" t="s">
        <v>1734</v>
      </c>
      <c r="B307" s="40" t="s">
        <v>180</v>
      </c>
      <c r="C307" s="40" t="s">
        <v>181</v>
      </c>
      <c r="D307" t="s">
        <v>182</v>
      </c>
      <c r="E307" s="41" t="s">
        <v>1562</v>
      </c>
      <c r="F307">
        <v>450</v>
      </c>
      <c r="G307" s="42" t="s">
        <v>2438</v>
      </c>
      <c r="H307" s="41" t="s">
        <v>2484</v>
      </c>
      <c r="I307">
        <v>80</v>
      </c>
      <c r="J307" t="s">
        <v>7</v>
      </c>
      <c r="K307"/>
      <c r="L307" s="44">
        <v>437.5</v>
      </c>
      <c r="M307" s="44">
        <v>210</v>
      </c>
      <c r="N307" s="44">
        <v>61.25</v>
      </c>
      <c r="O307" s="44">
        <v>28</v>
      </c>
      <c r="P307" s="44">
        <v>17.5</v>
      </c>
      <c r="Q307" s="44">
        <v>8.75</v>
      </c>
      <c r="R307" s="8">
        <v>3.5</v>
      </c>
      <c r="S307" s="44">
        <v>0</v>
      </c>
      <c r="T307" s="8">
        <v>0</v>
      </c>
      <c r="U307" s="38"/>
      <c r="V307" s="22" t="str">
        <f t="shared" si="20"/>
        <v>grammes</v>
      </c>
      <c r="W307" s="8" cm="1">
        <f t="array" ref="W307">IF(J307="KG", _xlfn.IFS(U307&lt;0.49,(U307*(T307/0.25)),U307&lt;1,(U307*(S307/0.5)),U307&lt;9.99,(U307*(P307/5)),U307&lt;24.99,(U307*(O307/10)),U307&lt;99.99,(U307*(N307/25)),U307&lt;249.99,(U307*(M307/100)),U307&gt;249.99,(U307*(L307/250))), _xlfn.IFS(U307&lt;99,(U307*(T307/50)),U307&lt;249,(U307*(S307/100)),U307&lt;999,(U307*(R307/250)),U307&lt;2499,(U307*(O307/1000)),U307&lt;4999,(U307*(N307/2500)),U307&lt;9999,(U307*(M307/5000)),U307&gt;9999,(U307*(L307/10000))))</f>
        <v>0</v>
      </c>
      <c r="X307" s="7">
        <f t="shared" si="21"/>
        <v>0</v>
      </c>
    </row>
    <row r="308" spans="1:24" x14ac:dyDescent="0.3">
      <c r="A308" t="s">
        <v>2552</v>
      </c>
      <c r="B308" s="40" t="s">
        <v>180</v>
      </c>
      <c r="C308" s="40" t="s">
        <v>181</v>
      </c>
      <c r="D308" t="s">
        <v>182</v>
      </c>
      <c r="E308" s="41" t="s">
        <v>1036</v>
      </c>
      <c r="F308">
        <v>450</v>
      </c>
      <c r="G308" s="42" t="s">
        <v>2438</v>
      </c>
      <c r="H308" s="41" t="s">
        <v>2484</v>
      </c>
      <c r="I308">
        <v>80</v>
      </c>
      <c r="J308" t="s">
        <v>7</v>
      </c>
      <c r="K308"/>
      <c r="L308" s="44">
        <v>840</v>
      </c>
      <c r="M308" s="44">
        <v>420</v>
      </c>
      <c r="N308" s="44">
        <v>121.8</v>
      </c>
      <c r="O308" s="44">
        <v>54.6</v>
      </c>
      <c r="P308" s="44">
        <v>33.6</v>
      </c>
      <c r="Q308" s="44">
        <v>16.8</v>
      </c>
      <c r="R308" s="45">
        <v>6.72</v>
      </c>
      <c r="S308" s="44">
        <v>4.2</v>
      </c>
      <c r="T308" s="8">
        <v>2.1</v>
      </c>
      <c r="U308" s="38"/>
      <c r="V308" s="22" t="str">
        <f t="shared" si="20"/>
        <v>grammes</v>
      </c>
      <c r="W308" s="8" cm="1">
        <f t="array" ref="W308">IF(J308="KG", _xlfn.IFS(U308&lt;0.49,(U308*(T308/0.25)),U308&lt;1,(U308*(S308/0.5)),U308&lt;9.99,(U308*(P308/5)),U308&lt;24.99,(U308*(O308/10)),U308&lt;99.99,(U308*(N308/25)),U308&lt;249.99,(U308*(M308/100)),U308&gt;249.99,(U308*(L308/250))), _xlfn.IFS(U308&lt;99,(U308*(T308/50)),U308&lt;249,(U308*(S308/100)),U308&lt;999,(U308*(R308/250)),U308&lt;2499,(U308*(O308/1000)),U308&lt;4999,(U308*(N308/2500)),U308&lt;9999,(U308*(M308/5000)),U308&gt;9999,(U308*(L308/10000))))</f>
        <v>0</v>
      </c>
      <c r="X308" s="7">
        <f t="shared" si="21"/>
        <v>0</v>
      </c>
    </row>
    <row r="309" spans="1:24" x14ac:dyDescent="0.3">
      <c r="A309" t="s">
        <v>1742</v>
      </c>
      <c r="B309" s="40" t="s">
        <v>180</v>
      </c>
      <c r="C309" s="40" t="s">
        <v>181</v>
      </c>
      <c r="D309" t="s">
        <v>182</v>
      </c>
      <c r="E309" s="41" t="s">
        <v>1570</v>
      </c>
      <c r="F309">
        <v>450</v>
      </c>
      <c r="G309" s="42" t="s">
        <v>2438</v>
      </c>
      <c r="H309" s="41" t="s">
        <v>2484</v>
      </c>
      <c r="I309">
        <v>80</v>
      </c>
      <c r="J309" t="s">
        <v>7</v>
      </c>
      <c r="K309"/>
      <c r="L309" s="44">
        <v>437.5</v>
      </c>
      <c r="M309" s="44">
        <v>210</v>
      </c>
      <c r="N309" s="44">
        <v>61.25</v>
      </c>
      <c r="O309" s="44">
        <v>28</v>
      </c>
      <c r="P309" s="44">
        <v>17.5</v>
      </c>
      <c r="Q309" s="44">
        <v>8.75</v>
      </c>
      <c r="R309" s="8">
        <v>3.5</v>
      </c>
      <c r="S309" s="44">
        <v>0</v>
      </c>
      <c r="T309" s="8">
        <v>0</v>
      </c>
      <c r="U309" s="38"/>
      <c r="V309" s="22" t="str">
        <f t="shared" si="20"/>
        <v>grammes</v>
      </c>
      <c r="W309" s="8" cm="1">
        <f t="array" ref="W309">IF(J309="KG", _xlfn.IFS(U309&lt;0.49,(U309*(T309/0.25)),U309&lt;1,(U309*(S309/0.5)),U309&lt;9.99,(U309*(P309/5)),U309&lt;24.99,(U309*(O309/10)),U309&lt;99.99,(U309*(N309/25)),U309&lt;249.99,(U309*(M309/100)),U309&gt;249.99,(U309*(L309/250))), _xlfn.IFS(U309&lt;99,(U309*(T309/50)),U309&lt;249,(U309*(S309/100)),U309&lt;999,(U309*(R309/250)),U309&lt;2499,(U309*(O309/1000)),U309&lt;4999,(U309*(N309/2500)),U309&lt;9999,(U309*(M309/5000)),U309&gt;9999,(U309*(L309/10000))))</f>
        <v>0</v>
      </c>
      <c r="X309" s="7">
        <f t="shared" si="21"/>
        <v>0</v>
      </c>
    </row>
    <row r="310" spans="1:24" x14ac:dyDescent="0.3">
      <c r="A310" t="s">
        <v>1735</v>
      </c>
      <c r="B310" s="40" t="s">
        <v>180</v>
      </c>
      <c r="C310" s="40" t="s">
        <v>181</v>
      </c>
      <c r="D310" t="s">
        <v>182</v>
      </c>
      <c r="E310" s="41" t="s">
        <v>1563</v>
      </c>
      <c r="F310">
        <v>450</v>
      </c>
      <c r="G310" s="42" t="s">
        <v>2438</v>
      </c>
      <c r="H310" s="41" t="s">
        <v>2484</v>
      </c>
      <c r="I310">
        <v>80</v>
      </c>
      <c r="J310" t="s">
        <v>7</v>
      </c>
      <c r="K310"/>
      <c r="L310" s="44">
        <v>437.5</v>
      </c>
      <c r="M310" s="44">
        <v>210</v>
      </c>
      <c r="N310" s="44">
        <v>61.25</v>
      </c>
      <c r="O310" s="44">
        <v>28</v>
      </c>
      <c r="P310" s="44">
        <v>17.5</v>
      </c>
      <c r="Q310" s="44">
        <v>8.75</v>
      </c>
      <c r="R310" s="8">
        <v>3.5</v>
      </c>
      <c r="S310" s="44">
        <v>0</v>
      </c>
      <c r="T310" s="8">
        <v>0</v>
      </c>
      <c r="U310" s="38"/>
      <c r="V310" s="22" t="str">
        <f t="shared" si="20"/>
        <v>grammes</v>
      </c>
      <c r="W310" s="8" cm="1">
        <f t="array" ref="W310">IF(J310="KG", _xlfn.IFS(U310&lt;0.49,(U310*(T310/0.25)),U310&lt;1,(U310*(S310/0.5)),U310&lt;9.99,(U310*(P310/5)),U310&lt;24.99,(U310*(O310/10)),U310&lt;99.99,(U310*(N310/25)),U310&lt;249.99,(U310*(M310/100)),U310&gt;249.99,(U310*(L310/250))), _xlfn.IFS(U310&lt;99,(U310*(T310/50)),U310&lt;249,(U310*(S310/100)),U310&lt;999,(U310*(R310/250)),U310&lt;2499,(U310*(O310/1000)),U310&lt;4999,(U310*(N310/2500)),U310&lt;9999,(U310*(M310/5000)),U310&gt;9999,(U310*(L310/10000))))</f>
        <v>0</v>
      </c>
      <c r="X310" s="7">
        <f t="shared" si="21"/>
        <v>0</v>
      </c>
    </row>
    <row r="311" spans="1:24" x14ac:dyDescent="0.3">
      <c r="A311" t="s">
        <v>1736</v>
      </c>
      <c r="B311" s="40" t="s">
        <v>180</v>
      </c>
      <c r="C311" s="40" t="s">
        <v>181</v>
      </c>
      <c r="D311" t="s">
        <v>182</v>
      </c>
      <c r="E311" s="41" t="s">
        <v>1564</v>
      </c>
      <c r="F311">
        <v>450</v>
      </c>
      <c r="G311" s="42" t="s">
        <v>2438</v>
      </c>
      <c r="H311" s="41" t="s">
        <v>2484</v>
      </c>
      <c r="I311">
        <v>80</v>
      </c>
      <c r="J311" t="s">
        <v>7</v>
      </c>
      <c r="K311"/>
      <c r="L311" s="44">
        <v>437.5</v>
      </c>
      <c r="M311" s="44">
        <v>210</v>
      </c>
      <c r="N311" s="44">
        <v>61.25</v>
      </c>
      <c r="O311" s="44">
        <v>28</v>
      </c>
      <c r="P311" s="44">
        <v>17.5</v>
      </c>
      <c r="Q311" s="44">
        <v>8.75</v>
      </c>
      <c r="R311" s="8">
        <v>3.5</v>
      </c>
      <c r="S311" s="44">
        <v>0</v>
      </c>
      <c r="T311" s="8">
        <v>0</v>
      </c>
      <c r="U311" s="38"/>
      <c r="V311" s="22" t="str">
        <f t="shared" si="20"/>
        <v>grammes</v>
      </c>
      <c r="W311" s="8" cm="1">
        <f t="array" ref="W311">IF(J311="KG", _xlfn.IFS(U311&lt;0.49,(U311*(T311/0.25)),U311&lt;1,(U311*(S311/0.5)),U311&lt;9.99,(U311*(P311/5)),U311&lt;24.99,(U311*(O311/10)),U311&lt;99.99,(U311*(N311/25)),U311&lt;249.99,(U311*(M311/100)),U311&gt;249.99,(U311*(L311/250))), _xlfn.IFS(U311&lt;99,(U311*(T311/50)),U311&lt;249,(U311*(S311/100)),U311&lt;999,(U311*(R311/250)),U311&lt;2499,(U311*(O311/1000)),U311&lt;4999,(U311*(N311/2500)),U311&lt;9999,(U311*(M311/5000)),U311&gt;9999,(U311*(L311/10000))))</f>
        <v>0</v>
      </c>
      <c r="X311" s="7">
        <f t="shared" si="21"/>
        <v>0</v>
      </c>
    </row>
    <row r="312" spans="1:24" x14ac:dyDescent="0.3">
      <c r="A312" t="s">
        <v>1741</v>
      </c>
      <c r="B312" s="40" t="s">
        <v>180</v>
      </c>
      <c r="C312" s="40" t="s">
        <v>181</v>
      </c>
      <c r="D312" t="s">
        <v>182</v>
      </c>
      <c r="E312" s="41" t="s">
        <v>1569</v>
      </c>
      <c r="F312">
        <v>450</v>
      </c>
      <c r="G312" s="42" t="s">
        <v>2438</v>
      </c>
      <c r="H312" s="41" t="s">
        <v>2484</v>
      </c>
      <c r="I312">
        <v>80</v>
      </c>
      <c r="J312" t="s">
        <v>7</v>
      </c>
      <c r="K312"/>
      <c r="L312" s="44">
        <v>437.5</v>
      </c>
      <c r="M312" s="44">
        <v>210</v>
      </c>
      <c r="N312" s="44">
        <v>61.25</v>
      </c>
      <c r="O312" s="44">
        <v>28</v>
      </c>
      <c r="P312" s="44">
        <v>17.5</v>
      </c>
      <c r="Q312" s="44">
        <v>8.75</v>
      </c>
      <c r="R312" s="8">
        <v>3.5</v>
      </c>
      <c r="S312" s="44">
        <v>0</v>
      </c>
      <c r="T312" s="8">
        <v>0</v>
      </c>
      <c r="U312" s="38"/>
      <c r="V312" s="22" t="str">
        <f t="shared" si="20"/>
        <v>grammes</v>
      </c>
      <c r="W312" s="8" cm="1">
        <f t="array" ref="W312">IF(J312="KG", _xlfn.IFS(U312&lt;0.49,(U312*(T312/0.25)),U312&lt;1,(U312*(S312/0.5)),U312&lt;9.99,(U312*(P312/5)),U312&lt;24.99,(U312*(O312/10)),U312&lt;99.99,(U312*(N312/25)),U312&lt;249.99,(U312*(M312/100)),U312&gt;249.99,(U312*(L312/250))), _xlfn.IFS(U312&lt;99,(U312*(T312/50)),U312&lt;249,(U312*(S312/100)),U312&lt;999,(U312*(R312/250)),U312&lt;2499,(U312*(O312/1000)),U312&lt;4999,(U312*(N312/2500)),U312&lt;9999,(U312*(M312/5000)),U312&gt;9999,(U312*(L312/10000))))</f>
        <v>0</v>
      </c>
      <c r="X312" s="7">
        <f t="shared" si="21"/>
        <v>0</v>
      </c>
    </row>
    <row r="313" spans="1:24" x14ac:dyDescent="0.3">
      <c r="A313" t="s">
        <v>1737</v>
      </c>
      <c r="B313" s="40" t="s">
        <v>180</v>
      </c>
      <c r="C313" s="40" t="s">
        <v>181</v>
      </c>
      <c r="D313" t="s">
        <v>182</v>
      </c>
      <c r="E313" s="41" t="s">
        <v>1565</v>
      </c>
      <c r="F313">
        <v>450</v>
      </c>
      <c r="G313" s="42" t="s">
        <v>2438</v>
      </c>
      <c r="H313" s="41" t="s">
        <v>2484</v>
      </c>
      <c r="I313">
        <v>80</v>
      </c>
      <c r="J313" t="s">
        <v>7</v>
      </c>
      <c r="K313"/>
      <c r="L313" s="44">
        <v>437.5</v>
      </c>
      <c r="M313" s="44">
        <v>210</v>
      </c>
      <c r="N313" s="44">
        <v>61.25</v>
      </c>
      <c r="O313" s="44">
        <v>28</v>
      </c>
      <c r="P313" s="44">
        <v>17.5</v>
      </c>
      <c r="Q313" s="44">
        <v>8.75</v>
      </c>
      <c r="R313" s="8">
        <v>3.5</v>
      </c>
      <c r="S313" s="44">
        <v>0</v>
      </c>
      <c r="T313" s="8">
        <v>0</v>
      </c>
      <c r="U313" s="38"/>
      <c r="V313" s="22" t="str">
        <f t="shared" si="20"/>
        <v>grammes</v>
      </c>
      <c r="W313" s="8" cm="1">
        <f t="array" ref="W313">IF(J313="KG", _xlfn.IFS(U313&lt;0.49,(U313*(T313/0.25)),U313&lt;1,(U313*(S313/0.5)),U313&lt;9.99,(U313*(P313/5)),U313&lt;24.99,(U313*(O313/10)),U313&lt;99.99,(U313*(N313/25)),U313&lt;249.99,(U313*(M313/100)),U313&gt;249.99,(U313*(L313/250))), _xlfn.IFS(U313&lt;99,(U313*(T313/50)),U313&lt;249,(U313*(S313/100)),U313&lt;999,(U313*(R313/250)),U313&lt;2499,(U313*(O313/1000)),U313&lt;4999,(U313*(N313/2500)),U313&lt;9999,(U313*(M313/5000)),U313&gt;9999,(U313*(L313/10000))))</f>
        <v>0</v>
      </c>
      <c r="X313" s="7">
        <f t="shared" si="21"/>
        <v>0</v>
      </c>
    </row>
    <row r="314" spans="1:24" x14ac:dyDescent="0.3">
      <c r="A314" t="s">
        <v>1738</v>
      </c>
      <c r="B314" s="40" t="s">
        <v>180</v>
      </c>
      <c r="C314" s="40" t="s">
        <v>181</v>
      </c>
      <c r="D314" t="s">
        <v>182</v>
      </c>
      <c r="E314" s="41" t="s">
        <v>1566</v>
      </c>
      <c r="F314">
        <v>450</v>
      </c>
      <c r="G314" s="42" t="s">
        <v>2438</v>
      </c>
      <c r="H314" s="41" t="s">
        <v>2484</v>
      </c>
      <c r="I314">
        <v>80</v>
      </c>
      <c r="J314" t="s">
        <v>7</v>
      </c>
      <c r="K314"/>
      <c r="L314" s="44">
        <v>437.5</v>
      </c>
      <c r="M314" s="44">
        <v>210</v>
      </c>
      <c r="N314" s="44">
        <v>61.25</v>
      </c>
      <c r="O314" s="44">
        <v>28</v>
      </c>
      <c r="P314" s="44">
        <v>17.5</v>
      </c>
      <c r="Q314" s="44">
        <v>8.75</v>
      </c>
      <c r="R314" s="8">
        <v>3.5</v>
      </c>
      <c r="S314" s="44">
        <v>0</v>
      </c>
      <c r="T314" s="8">
        <v>0</v>
      </c>
      <c r="U314" s="38"/>
      <c r="V314" s="22" t="str">
        <f t="shared" si="20"/>
        <v>grammes</v>
      </c>
      <c r="W314" s="8" cm="1">
        <f t="array" ref="W314">IF(J314="KG", _xlfn.IFS(U314&lt;0.49,(U314*(T314/0.25)),U314&lt;1,(U314*(S314/0.5)),U314&lt;9.99,(U314*(P314/5)),U314&lt;24.99,(U314*(O314/10)),U314&lt;99.99,(U314*(N314/25)),U314&lt;249.99,(U314*(M314/100)),U314&gt;249.99,(U314*(L314/250))), _xlfn.IFS(U314&lt;99,(U314*(T314/50)),U314&lt;249,(U314*(S314/100)),U314&lt;999,(U314*(R314/250)),U314&lt;2499,(U314*(O314/1000)),U314&lt;4999,(U314*(N314/2500)),U314&lt;9999,(U314*(M314/5000)),U314&gt;9999,(U314*(L314/10000))))</f>
        <v>0</v>
      </c>
      <c r="X314" s="7">
        <f t="shared" si="21"/>
        <v>0</v>
      </c>
    </row>
    <row r="315" spans="1:24" x14ac:dyDescent="0.3">
      <c r="A315" s="47" t="s">
        <v>4394</v>
      </c>
      <c r="B315" s="48" t="s">
        <v>180</v>
      </c>
      <c r="C315" s="48" t="s">
        <v>181</v>
      </c>
      <c r="D315" s="47" t="s">
        <v>2914</v>
      </c>
      <c r="E315" s="49" t="s">
        <v>4584</v>
      </c>
      <c r="F315" s="47">
        <v>450</v>
      </c>
      <c r="G315" s="50" t="s">
        <v>2438</v>
      </c>
      <c r="H315" s="49" t="s">
        <v>2484</v>
      </c>
      <c r="I315" s="47">
        <v>70</v>
      </c>
      <c r="J315" s="47" t="s">
        <v>7</v>
      </c>
      <c r="K315"/>
      <c r="L315" s="44">
        <v>840</v>
      </c>
      <c r="M315" s="44">
        <v>420</v>
      </c>
      <c r="N315" s="44">
        <v>121.8</v>
      </c>
      <c r="O315" s="44">
        <v>54.6</v>
      </c>
      <c r="P315" s="44">
        <v>33.6</v>
      </c>
      <c r="Q315" s="44">
        <v>16.8</v>
      </c>
      <c r="R315" s="45">
        <v>6.72</v>
      </c>
      <c r="S315" s="44">
        <v>4.2</v>
      </c>
      <c r="T315" s="8">
        <v>2.1</v>
      </c>
      <c r="U315" s="38"/>
      <c r="V315" s="22" t="str">
        <f t="shared" si="20"/>
        <v>grammes</v>
      </c>
      <c r="W315" s="8" cm="1">
        <f t="array" ref="W315">IF(J315="KG", _xlfn.IFS(U315&lt;0.49,(U315*(T315/0.25)),U315&lt;1,(U315*(S315/0.5)),U315&lt;9.99,(U315*(P315/5)),U315&lt;24.99,(U315*(O315/10)),U315&lt;99.99,(U315*(N315/25)),U315&lt;249.99,(U315*(M315/100)),U315&gt;249.99,(U315*(L315/250))), _xlfn.IFS(U315&lt;99,(U315*(T315/50)),U315&lt;249,(U315*(S315/100)),U315&lt;999,(U315*(R315/250)),U315&lt;2499,(U315*(O315/1000)),U315&lt;4999,(U315*(N315/2500)),U315&lt;9999,(U315*(M315/5000)),U315&gt;9999,(U315*(L315/10000))))</f>
        <v>0</v>
      </c>
      <c r="X315" s="7">
        <f t="shared" si="21"/>
        <v>0</v>
      </c>
    </row>
    <row r="316" spans="1:24" x14ac:dyDescent="0.3">
      <c r="A316" t="s">
        <v>1732</v>
      </c>
      <c r="B316" s="40" t="s">
        <v>180</v>
      </c>
      <c r="C316" s="40" t="s">
        <v>181</v>
      </c>
      <c r="D316" t="s">
        <v>2914</v>
      </c>
      <c r="E316" s="41" t="s">
        <v>1037</v>
      </c>
      <c r="F316">
        <v>450</v>
      </c>
      <c r="G316" s="42" t="s">
        <v>2438</v>
      </c>
      <c r="H316" s="41" t="s">
        <v>2484</v>
      </c>
      <c r="I316">
        <v>70</v>
      </c>
      <c r="J316" t="s">
        <v>7</v>
      </c>
      <c r="K316"/>
      <c r="L316" s="44">
        <v>150</v>
      </c>
      <c r="M316" s="44">
        <v>72</v>
      </c>
      <c r="N316" s="44">
        <v>21</v>
      </c>
      <c r="O316" s="44">
        <v>9.6</v>
      </c>
      <c r="P316" s="44">
        <v>6</v>
      </c>
      <c r="Q316" s="44">
        <v>3</v>
      </c>
      <c r="R316" s="8">
        <v>0</v>
      </c>
      <c r="S316" s="44">
        <v>0</v>
      </c>
      <c r="T316" s="8">
        <v>0</v>
      </c>
      <c r="U316" s="38"/>
      <c r="V316" s="22" t="str">
        <f t="shared" si="20"/>
        <v>grammes</v>
      </c>
      <c r="W316" s="8" cm="1">
        <f t="array" ref="W316">IF(J316="KG", _xlfn.IFS(U316&lt;0.49,(U316*(T316/0.25)),U316&lt;1,(U316*(S316/0.5)),U316&lt;9.99,(U316*(P316/5)),U316&lt;24.99,(U316*(O316/10)),U316&lt;99.99,(U316*(N316/25)),U316&lt;249.99,(U316*(M316/100)),U316&gt;249.99,(U316*(L316/250))), _xlfn.IFS(U316&lt;99,(U316*(T316/50)),U316&lt;249,(U316*(S316/100)),U316&lt;999,(U316*(R316/250)),U316&lt;2499,(U316*(O316/1000)),U316&lt;4999,(U316*(N316/2500)),U316&lt;9999,(U316*(M316/5000)),U316&gt;9999,(U316*(L316/10000))))</f>
        <v>0</v>
      </c>
      <c r="X316" s="7">
        <f t="shared" si="21"/>
        <v>0</v>
      </c>
    </row>
    <row r="317" spans="1:24" x14ac:dyDescent="0.3">
      <c r="A317" t="s">
        <v>1731</v>
      </c>
      <c r="B317" s="40" t="s">
        <v>180</v>
      </c>
      <c r="C317" s="40" t="s">
        <v>181</v>
      </c>
      <c r="D317" t="s">
        <v>2914</v>
      </c>
      <c r="E317" s="41" t="s">
        <v>1039</v>
      </c>
      <c r="F317">
        <v>450</v>
      </c>
      <c r="G317" s="42" t="s">
        <v>2438</v>
      </c>
      <c r="H317" s="41" t="s">
        <v>2484</v>
      </c>
      <c r="I317">
        <v>60</v>
      </c>
      <c r="J317" t="s">
        <v>7</v>
      </c>
      <c r="K317"/>
      <c r="L317" s="44">
        <v>150</v>
      </c>
      <c r="M317" s="44">
        <v>72</v>
      </c>
      <c r="N317" s="44">
        <v>21</v>
      </c>
      <c r="O317" s="44">
        <v>9.6</v>
      </c>
      <c r="P317" s="44">
        <v>6</v>
      </c>
      <c r="Q317" s="44">
        <v>3</v>
      </c>
      <c r="R317" s="8">
        <v>0</v>
      </c>
      <c r="S317" s="44">
        <v>0</v>
      </c>
      <c r="T317" s="8">
        <v>0</v>
      </c>
      <c r="U317" s="38"/>
      <c r="V317" s="22" t="str">
        <f t="shared" si="20"/>
        <v>grammes</v>
      </c>
      <c r="W317" s="8" cm="1">
        <f t="array" ref="W317">IF(J317="KG", _xlfn.IFS(U317&lt;0.49,(U317*(T317/0.25)),U317&lt;1,(U317*(S317/0.5)),U317&lt;9.99,(U317*(P317/5)),U317&lt;24.99,(U317*(O317/10)),U317&lt;99.99,(U317*(N317/25)),U317&lt;249.99,(U317*(M317/100)),U317&gt;249.99,(U317*(L317/250))), _xlfn.IFS(U317&lt;99,(U317*(T317/50)),U317&lt;249,(U317*(S317/100)),U317&lt;999,(U317*(R317/250)),U317&lt;2499,(U317*(O317/1000)),U317&lt;4999,(U317*(N317/2500)),U317&lt;9999,(U317*(M317/5000)),U317&gt;9999,(U317*(L317/10000))))</f>
        <v>0</v>
      </c>
      <c r="X317" s="7">
        <f t="shared" si="21"/>
        <v>0</v>
      </c>
    </row>
    <row r="318" spans="1:24" x14ac:dyDescent="0.3">
      <c r="A318" t="s">
        <v>1728</v>
      </c>
      <c r="B318" s="40" t="s">
        <v>180</v>
      </c>
      <c r="C318" s="40" t="s">
        <v>181</v>
      </c>
      <c r="D318" t="s">
        <v>2905</v>
      </c>
      <c r="E318" s="41" t="s">
        <v>494</v>
      </c>
      <c r="F318"/>
      <c r="G318" s="42" t="s">
        <v>2438</v>
      </c>
      <c r="H318" s="41" t="s">
        <v>2484</v>
      </c>
      <c r="I318">
        <v>70</v>
      </c>
      <c r="J318" t="s">
        <v>17</v>
      </c>
      <c r="K318"/>
      <c r="L318" s="44">
        <v>90</v>
      </c>
      <c r="M318" s="44">
        <v>55</v>
      </c>
      <c r="N318" s="44">
        <v>32</v>
      </c>
      <c r="O318" s="44">
        <v>14</v>
      </c>
      <c r="P318" s="44">
        <v>15</v>
      </c>
      <c r="Q318" s="44">
        <v>10</v>
      </c>
      <c r="R318" s="44">
        <v>5</v>
      </c>
      <c r="S318" s="8">
        <v>2</v>
      </c>
      <c r="T318" s="8">
        <v>0</v>
      </c>
      <c r="U318" s="38"/>
      <c r="V318" s="22" t="str">
        <f t="shared" si="20"/>
        <v>graines</v>
      </c>
      <c r="W318" s="8" cm="1">
        <f t="array" ref="W318">IF(J318="KG", _xlfn.IFS(U318&lt;0.49,(U318*(T318/0.25)),U318&lt;1,(U318*(S318/0.5)),U318&lt;9.99,(U318*(P318/5)),U318&lt;24.99,(U318*(O318/10)),U318&lt;99.99,(U318*(N318/25)),U318&lt;249.99,(U318*(M318/100)),U318&gt;249.99,(U318*(L318/250))), _xlfn.IFS(U318&lt;99,(U318*(T318/50)),U318&lt;249,(U318*(S318/100)),U318&lt;999,(U318*(R318/250)),U318&lt;2499,(U318*(O318/1000)),U318&lt;4999,(U318*(N318/2500)),U318&lt;9999,(U318*(M318/5000)),U318&gt;9999,(U318*(L318/10000))))</f>
        <v>0</v>
      </c>
    </row>
    <row r="319" spans="1:24" x14ac:dyDescent="0.3">
      <c r="A319" t="s">
        <v>2918</v>
      </c>
      <c r="B319" s="40" t="s">
        <v>365</v>
      </c>
      <c r="C319" s="40" t="s">
        <v>2919</v>
      </c>
      <c r="D319" t="s">
        <v>2920</v>
      </c>
      <c r="E319" s="41" t="s">
        <v>868</v>
      </c>
      <c r="F319">
        <v>10000</v>
      </c>
      <c r="G319" s="42" t="s">
        <v>2450</v>
      </c>
      <c r="H319" s="41" t="s">
        <v>2479</v>
      </c>
      <c r="I319">
        <v>35</v>
      </c>
      <c r="J319" t="s">
        <v>7</v>
      </c>
      <c r="K319"/>
      <c r="L319" s="44">
        <v>250</v>
      </c>
      <c r="M319" s="44">
        <v>120</v>
      </c>
      <c r="N319" s="44">
        <v>35</v>
      </c>
      <c r="O319" s="44">
        <v>16</v>
      </c>
      <c r="P319" s="44">
        <v>10</v>
      </c>
      <c r="Q319" s="44">
        <v>5</v>
      </c>
      <c r="R319" s="8">
        <v>2</v>
      </c>
      <c r="S319" s="44">
        <v>0</v>
      </c>
      <c r="T319" s="8">
        <v>0</v>
      </c>
      <c r="U319" s="38"/>
      <c r="V319" s="22" t="str">
        <f t="shared" si="20"/>
        <v>grammes</v>
      </c>
      <c r="W319" s="8" cm="1">
        <f t="array" ref="W319">IF(J319="KG", _xlfn.IFS(U319&lt;0.49,(U319*(T319/0.25)),U319&lt;1,(U319*(S319/0.5)),U319&lt;9.99,(U319*(P319/5)),U319&lt;24.99,(U319*(O319/10)),U319&lt;99.99,(U319*(N319/25)),U319&lt;249.99,(U319*(M319/100)),U319&gt;249.99,(U319*(L319/250))), _xlfn.IFS(U319&lt;99,(U319*(T319/50)),U319&lt;249,(U319*(S319/100)),U319&lt;999,(U319*(R319/250)),U319&lt;2499,(U319*(O319/1000)),U319&lt;4999,(U319*(N319/2500)),U319&lt;9999,(U319*(M319/5000)),U319&gt;9999,(U319*(L319/10000))))</f>
        <v>0</v>
      </c>
      <c r="X319" s="7">
        <f t="shared" ref="X319:X320" si="22">U319*F319</f>
        <v>0</v>
      </c>
    </row>
    <row r="320" spans="1:24" x14ac:dyDescent="0.3">
      <c r="A320" t="s">
        <v>2921</v>
      </c>
      <c r="B320" s="40" t="s">
        <v>365</v>
      </c>
      <c r="C320" s="40" t="s">
        <v>2922</v>
      </c>
      <c r="D320" t="s">
        <v>2923</v>
      </c>
      <c r="E320" s="41" t="s">
        <v>2924</v>
      </c>
      <c r="F320">
        <v>9100</v>
      </c>
      <c r="G320" s="42" t="s">
        <v>2450</v>
      </c>
      <c r="H320" s="41" t="s">
        <v>2479</v>
      </c>
      <c r="I320">
        <v>45</v>
      </c>
      <c r="J320" t="s">
        <v>7</v>
      </c>
      <c r="K320"/>
      <c r="L320" s="44">
        <v>495</v>
      </c>
      <c r="M320" s="44">
        <v>242</v>
      </c>
      <c r="N320" s="44">
        <v>71.5</v>
      </c>
      <c r="O320" s="44">
        <v>33</v>
      </c>
      <c r="P320" s="44">
        <v>19.8</v>
      </c>
      <c r="Q320" s="44">
        <v>9.9</v>
      </c>
      <c r="R320" s="8">
        <v>3.96</v>
      </c>
      <c r="S320" s="8">
        <v>2.2000000000000002</v>
      </c>
      <c r="T320" s="8">
        <v>0</v>
      </c>
      <c r="U320" s="38"/>
      <c r="V320" s="22" t="str">
        <f t="shared" si="20"/>
        <v>grammes</v>
      </c>
      <c r="W320" s="8" cm="1">
        <f t="array" ref="W320">IF(J320="KG", _xlfn.IFS(U320&lt;0.49,(U320*(T320/0.25)),U320&lt;1,(U320*(S320/0.5)),U320&lt;9.99,(U320*(P320/5)),U320&lt;24.99,(U320*(O320/10)),U320&lt;99.99,(U320*(N320/25)),U320&lt;249.99,(U320*(M320/100)),U320&gt;249.99,(U320*(L320/250))), _xlfn.IFS(U320&lt;99,(U320*(T320/50)),U320&lt;249,(U320*(S320/100)),U320&lt;999,(U320*(R320/250)),U320&lt;2499,(U320*(O320/1000)),U320&lt;4999,(U320*(N320/2500)),U320&lt;9999,(U320*(M320/5000)),U320&gt;9999,(U320*(L320/10000))))</f>
        <v>0</v>
      </c>
      <c r="X320" s="7">
        <f t="shared" si="22"/>
        <v>0</v>
      </c>
    </row>
    <row r="321" spans="1:24" x14ac:dyDescent="0.3">
      <c r="A321" s="47" t="s">
        <v>3649</v>
      </c>
      <c r="B321" s="48" t="s">
        <v>3653</v>
      </c>
      <c r="C321" s="48" t="s">
        <v>631</v>
      </c>
      <c r="D321" s="47" t="s">
        <v>3654</v>
      </c>
      <c r="E321" s="49" t="s">
        <v>3655</v>
      </c>
      <c r="F321" s="47"/>
      <c r="G321" s="50" t="s">
        <v>2458</v>
      </c>
      <c r="H321" s="49" t="s">
        <v>2484</v>
      </c>
      <c r="I321" s="47">
        <v>70</v>
      </c>
      <c r="J321" s="47" t="s">
        <v>17</v>
      </c>
      <c r="K321"/>
      <c r="L321" s="44">
        <v>640</v>
      </c>
      <c r="M321" s="44">
        <v>400</v>
      </c>
      <c r="N321" s="44">
        <v>232</v>
      </c>
      <c r="O321" s="44">
        <v>104</v>
      </c>
      <c r="P321" s="8">
        <v>192</v>
      </c>
      <c r="Q321" s="8">
        <v>64</v>
      </c>
      <c r="R321" s="44">
        <v>32</v>
      </c>
      <c r="S321" s="8">
        <v>16</v>
      </c>
      <c r="T321" s="8">
        <v>8</v>
      </c>
      <c r="U321" s="38"/>
      <c r="V321" s="22" t="str">
        <f t="shared" si="20"/>
        <v>graines</v>
      </c>
      <c r="W321" s="8" cm="1">
        <f t="array" ref="W321">IF(J321="KG", _xlfn.IFS(U321&lt;0.49,(U321*(T321/0.25)),U321&lt;1,(U321*(S321/0.5)),U321&lt;9.99,(U321*(P321/5)),U321&lt;24.99,(U321*(O321/10)),U321&lt;99.99,(U321*(N321/25)),U321&lt;249.99,(U321*(M321/100)),U321&gt;249.99,(U321*(L321/250))), _xlfn.IFS(U321&lt;99,(U321*(T321/50)),U321&lt;249,(U321*(S321/100)),U321&lt;999,(U321*(R321/250)),U321&lt;2499,(U321*(O321/1000)),U321&lt;4999,(U321*(N321/2500)),U321&lt;9999,(U321*(M321/5000)),U321&gt;9999,(U321*(L321/10000))))</f>
        <v>0</v>
      </c>
    </row>
    <row r="322" spans="1:24" x14ac:dyDescent="0.3">
      <c r="A322" s="47" t="s">
        <v>3650</v>
      </c>
      <c r="B322" s="48" t="s">
        <v>3653</v>
      </c>
      <c r="C322" s="48" t="s">
        <v>631</v>
      </c>
      <c r="D322" s="47" t="s">
        <v>4585</v>
      </c>
      <c r="E322" s="49" t="s">
        <v>3656</v>
      </c>
      <c r="F322" s="47"/>
      <c r="G322" s="50" t="s">
        <v>2458</v>
      </c>
      <c r="H322" s="49" t="s">
        <v>2484</v>
      </c>
      <c r="I322" s="47">
        <v>70</v>
      </c>
      <c r="J322" s="47" t="s">
        <v>17</v>
      </c>
      <c r="K322"/>
      <c r="L322" s="44">
        <v>640</v>
      </c>
      <c r="M322" s="44">
        <v>400</v>
      </c>
      <c r="N322" s="44">
        <v>232</v>
      </c>
      <c r="O322" s="44">
        <v>104</v>
      </c>
      <c r="P322" s="8">
        <v>192</v>
      </c>
      <c r="Q322" s="8">
        <v>64</v>
      </c>
      <c r="R322" s="44">
        <v>32</v>
      </c>
      <c r="S322" s="8">
        <v>16</v>
      </c>
      <c r="T322" s="8">
        <v>8</v>
      </c>
      <c r="U322" s="38"/>
      <c r="V322" s="22" t="str">
        <f t="shared" si="20"/>
        <v>graines</v>
      </c>
      <c r="W322" s="8" cm="1">
        <f t="array" ref="W322">IF(J322="KG", _xlfn.IFS(U322&lt;0.49,(U322*(T322/0.25)),U322&lt;1,(U322*(S322/0.5)),U322&lt;9.99,(U322*(P322/5)),U322&lt;24.99,(U322*(O322/10)),U322&lt;99.99,(U322*(N322/25)),U322&lt;249.99,(U322*(M322/100)),U322&gt;249.99,(U322*(L322/250))), _xlfn.IFS(U322&lt;99,(U322*(T322/50)),U322&lt;249,(U322*(S322/100)),U322&lt;999,(U322*(R322/250)),U322&lt;2499,(U322*(O322/1000)),U322&lt;4999,(U322*(N322/2500)),U322&lt;9999,(U322*(M322/5000)),U322&gt;9999,(U322*(L322/10000))))</f>
        <v>0</v>
      </c>
    </row>
    <row r="323" spans="1:24" x14ac:dyDescent="0.3">
      <c r="A323" s="47" t="s">
        <v>3651</v>
      </c>
      <c r="B323" s="48" t="s">
        <v>3653</v>
      </c>
      <c r="C323" s="48" t="s">
        <v>631</v>
      </c>
      <c r="D323" s="47" t="s">
        <v>4586</v>
      </c>
      <c r="E323" s="49" t="s">
        <v>3657</v>
      </c>
      <c r="F323" s="47"/>
      <c r="G323" s="50" t="s">
        <v>2458</v>
      </c>
      <c r="H323" s="49" t="s">
        <v>2484</v>
      </c>
      <c r="I323" s="47">
        <v>70</v>
      </c>
      <c r="J323" s="47" t="s">
        <v>17</v>
      </c>
      <c r="K323"/>
      <c r="L323" s="44">
        <v>640</v>
      </c>
      <c r="M323" s="44">
        <v>400</v>
      </c>
      <c r="N323" s="44">
        <v>232</v>
      </c>
      <c r="O323" s="44">
        <v>104</v>
      </c>
      <c r="P323" s="8">
        <v>192</v>
      </c>
      <c r="Q323" s="8">
        <v>64</v>
      </c>
      <c r="R323" s="44">
        <v>32</v>
      </c>
      <c r="S323" s="8">
        <v>16</v>
      </c>
      <c r="T323" s="8">
        <v>8</v>
      </c>
      <c r="U323" s="38"/>
      <c r="V323" s="22" t="str">
        <f t="shared" si="20"/>
        <v>graines</v>
      </c>
      <c r="W323" s="8" cm="1">
        <f t="array" ref="W323">IF(J323="KG", _xlfn.IFS(U323&lt;0.49,(U323*(T323/0.25)),U323&lt;1,(U323*(S323/0.5)),U323&lt;9.99,(U323*(P323/5)),U323&lt;24.99,(U323*(O323/10)),U323&lt;99.99,(U323*(N323/25)),U323&lt;249.99,(U323*(M323/100)),U323&gt;249.99,(U323*(L323/250))), _xlfn.IFS(U323&lt;99,(U323*(T323/50)),U323&lt;249,(U323*(S323/100)),U323&lt;999,(U323*(R323/250)),U323&lt;2499,(U323*(O323/1000)),U323&lt;4999,(U323*(N323/2500)),U323&lt;9999,(U323*(M323/5000)),U323&gt;9999,(U323*(L323/10000))))</f>
        <v>0</v>
      </c>
    </row>
    <row r="324" spans="1:24" x14ac:dyDescent="0.3">
      <c r="A324" s="47" t="s">
        <v>3652</v>
      </c>
      <c r="B324" s="48" t="s">
        <v>3653</v>
      </c>
      <c r="C324" s="48" t="s">
        <v>631</v>
      </c>
      <c r="D324" s="47" t="s">
        <v>4587</v>
      </c>
      <c r="E324" s="49" t="s">
        <v>3658</v>
      </c>
      <c r="F324" s="47"/>
      <c r="G324" s="50" t="s">
        <v>2458</v>
      </c>
      <c r="H324" s="49" t="s">
        <v>2484</v>
      </c>
      <c r="I324" s="47">
        <v>70</v>
      </c>
      <c r="J324" s="47" t="s">
        <v>17</v>
      </c>
      <c r="K324"/>
      <c r="L324" s="44">
        <v>640</v>
      </c>
      <c r="M324" s="44">
        <v>400</v>
      </c>
      <c r="N324" s="44">
        <v>232</v>
      </c>
      <c r="O324" s="44">
        <v>104</v>
      </c>
      <c r="P324" s="8">
        <v>192</v>
      </c>
      <c r="Q324" s="8">
        <v>64</v>
      </c>
      <c r="R324" s="44">
        <v>32</v>
      </c>
      <c r="S324" s="8">
        <v>16</v>
      </c>
      <c r="T324" s="8">
        <v>8</v>
      </c>
      <c r="U324" s="38"/>
      <c r="V324" s="22" t="str">
        <f t="shared" si="20"/>
        <v>graines</v>
      </c>
      <c r="W324" s="8" cm="1">
        <f t="array" ref="W324">IF(J324="KG", _xlfn.IFS(U324&lt;0.49,(U324*(T324/0.25)),U324&lt;1,(U324*(S324/0.5)),U324&lt;9.99,(U324*(P324/5)),U324&lt;24.99,(U324*(O324/10)),U324&lt;99.99,(U324*(N324/25)),U324&lt;249.99,(U324*(M324/100)),U324&gt;249.99,(U324*(L324/250))), _xlfn.IFS(U324&lt;99,(U324*(T324/50)),U324&lt;249,(U324*(S324/100)),U324&lt;999,(U324*(R324/250)),U324&lt;2499,(U324*(O324/1000)),U324&lt;4999,(U324*(N324/2500)),U324&lt;9999,(U324*(M324/5000)),U324&gt;9999,(U324*(L324/10000))))</f>
        <v>0</v>
      </c>
    </row>
    <row r="325" spans="1:24" x14ac:dyDescent="0.3">
      <c r="A325" t="s">
        <v>1747</v>
      </c>
      <c r="B325" s="40" t="s">
        <v>365</v>
      </c>
      <c r="C325" s="40" t="s">
        <v>631</v>
      </c>
      <c r="D325" t="s">
        <v>632</v>
      </c>
      <c r="E325" s="41" t="s">
        <v>863</v>
      </c>
      <c r="F325">
        <v>4200</v>
      </c>
      <c r="G325" s="42" t="s">
        <v>2452</v>
      </c>
      <c r="H325" s="41" t="s">
        <v>2492</v>
      </c>
      <c r="I325">
        <v>80</v>
      </c>
      <c r="J325" t="s">
        <v>7</v>
      </c>
      <c r="K325"/>
      <c r="L325" s="44">
        <v>150</v>
      </c>
      <c r="M325" s="44">
        <v>72</v>
      </c>
      <c r="N325" s="44">
        <v>21</v>
      </c>
      <c r="O325" s="44">
        <v>9.6</v>
      </c>
      <c r="P325" s="44">
        <v>6</v>
      </c>
      <c r="Q325" s="44">
        <v>3</v>
      </c>
      <c r="R325" s="8">
        <v>0</v>
      </c>
      <c r="S325" s="44">
        <v>0</v>
      </c>
      <c r="T325" s="8">
        <v>0</v>
      </c>
      <c r="U325" s="38"/>
      <c r="V325" s="22" t="str">
        <f t="shared" si="20"/>
        <v>grammes</v>
      </c>
      <c r="W325" s="8" cm="1">
        <f t="array" ref="W325">IF(J325="KG", _xlfn.IFS(U325&lt;0.49,(U325*(T325/0.25)),U325&lt;1,(U325*(S325/0.5)),U325&lt;9.99,(U325*(P325/5)),U325&lt;24.99,(U325*(O325/10)),U325&lt;99.99,(U325*(N325/25)),U325&lt;249.99,(U325*(M325/100)),U325&gt;249.99,(U325*(L325/250))), _xlfn.IFS(U325&lt;99,(U325*(T325/50)),U325&lt;249,(U325*(S325/100)),U325&lt;999,(U325*(R325/250)),U325&lt;2499,(U325*(O325/1000)),U325&lt;4999,(U325*(N325/2500)),U325&lt;9999,(U325*(M325/5000)),U325&gt;9999,(U325*(L325/10000))))</f>
        <v>0</v>
      </c>
      <c r="X325" s="7">
        <f t="shared" ref="X325:X337" si="23">U325*F325</f>
        <v>0</v>
      </c>
    </row>
    <row r="326" spans="1:24" x14ac:dyDescent="0.3">
      <c r="A326" t="s">
        <v>1748</v>
      </c>
      <c r="B326" s="40" t="s">
        <v>365</v>
      </c>
      <c r="C326" s="40" t="s">
        <v>631</v>
      </c>
      <c r="D326" t="s">
        <v>632</v>
      </c>
      <c r="E326" s="41" t="s">
        <v>1507</v>
      </c>
      <c r="F326">
        <v>4200</v>
      </c>
      <c r="G326" s="42" t="s">
        <v>2452</v>
      </c>
      <c r="H326" s="41" t="s">
        <v>2492</v>
      </c>
      <c r="I326">
        <v>80</v>
      </c>
      <c r="J326" t="s">
        <v>7</v>
      </c>
      <c r="K326"/>
      <c r="L326" s="44">
        <v>150</v>
      </c>
      <c r="M326" s="44">
        <v>72</v>
      </c>
      <c r="N326" s="44">
        <v>21</v>
      </c>
      <c r="O326" s="44">
        <v>9.6</v>
      </c>
      <c r="P326" s="44">
        <v>6</v>
      </c>
      <c r="Q326" s="44">
        <v>3</v>
      </c>
      <c r="R326" s="8">
        <v>0</v>
      </c>
      <c r="S326" s="44">
        <v>0</v>
      </c>
      <c r="T326" s="8">
        <v>0</v>
      </c>
      <c r="U326" s="38"/>
      <c r="V326" s="22" t="str">
        <f t="shared" si="20"/>
        <v>grammes</v>
      </c>
      <c r="W326" s="8" cm="1">
        <f t="array" ref="W326">IF(J326="KG", _xlfn.IFS(U326&lt;0.49,(U326*(T326/0.25)),U326&lt;1,(U326*(S326/0.5)),U326&lt;9.99,(U326*(P326/5)),U326&lt;24.99,(U326*(O326/10)),U326&lt;99.99,(U326*(N326/25)),U326&lt;249.99,(U326*(M326/100)),U326&gt;249.99,(U326*(L326/250))), _xlfn.IFS(U326&lt;99,(U326*(T326/50)),U326&lt;249,(U326*(S326/100)),U326&lt;999,(U326*(R326/250)),U326&lt;2499,(U326*(O326/1000)),U326&lt;4999,(U326*(N326/2500)),U326&lt;9999,(U326*(M326/5000)),U326&gt;9999,(U326*(L326/10000))))</f>
        <v>0</v>
      </c>
      <c r="X326" s="7">
        <f t="shared" si="23"/>
        <v>0</v>
      </c>
    </row>
    <row r="327" spans="1:24" x14ac:dyDescent="0.3">
      <c r="A327" s="47" t="s">
        <v>3659</v>
      </c>
      <c r="B327" s="48" t="s">
        <v>365</v>
      </c>
      <c r="C327" s="48" t="s">
        <v>3660</v>
      </c>
      <c r="D327" s="47" t="s">
        <v>3661</v>
      </c>
      <c r="E327" s="49" t="s">
        <v>3662</v>
      </c>
      <c r="F327" s="47">
        <v>9000</v>
      </c>
      <c r="G327" s="50" t="s">
        <v>2450</v>
      </c>
      <c r="H327" s="49" t="s">
        <v>2481</v>
      </c>
      <c r="I327" s="47">
        <v>70</v>
      </c>
      <c r="J327" s="47" t="s">
        <v>7</v>
      </c>
      <c r="K327"/>
      <c r="L327" s="44">
        <v>495</v>
      </c>
      <c r="M327" s="44">
        <v>242</v>
      </c>
      <c r="N327" s="44">
        <v>71.5</v>
      </c>
      <c r="O327" s="44">
        <v>33</v>
      </c>
      <c r="P327" s="44">
        <v>19.8</v>
      </c>
      <c r="Q327" s="44">
        <v>9.9</v>
      </c>
      <c r="R327" s="8">
        <v>3.96</v>
      </c>
      <c r="S327" s="8">
        <v>2.2000000000000002</v>
      </c>
      <c r="T327" s="8">
        <v>0</v>
      </c>
      <c r="U327" s="38"/>
      <c r="V327" s="22" t="str">
        <f t="shared" si="20"/>
        <v>grammes</v>
      </c>
      <c r="W327" s="8" cm="1">
        <f t="array" ref="W327">IF(J327="KG", _xlfn.IFS(U327&lt;0.49,(U327*(T327/0.25)),U327&lt;1,(U327*(S327/0.5)),U327&lt;9.99,(U327*(P327/5)),U327&lt;24.99,(U327*(O327/10)),U327&lt;99.99,(U327*(N327/25)),U327&lt;249.99,(U327*(M327/100)),U327&gt;249.99,(U327*(L327/250))), _xlfn.IFS(U327&lt;99,(U327*(T327/50)),U327&lt;249,(U327*(S327/100)),U327&lt;999,(U327*(R327/250)),U327&lt;2499,(U327*(O327/1000)),U327&lt;4999,(U327*(N327/2500)),U327&lt;9999,(U327*(M327/5000)),U327&gt;9999,(U327*(L327/10000))))</f>
        <v>0</v>
      </c>
      <c r="X327" s="7">
        <f t="shared" si="23"/>
        <v>0</v>
      </c>
    </row>
    <row r="328" spans="1:24" x14ac:dyDescent="0.3">
      <c r="A328" s="47" t="s">
        <v>3663</v>
      </c>
      <c r="B328" s="48" t="s">
        <v>365</v>
      </c>
      <c r="C328" s="48" t="s">
        <v>3664</v>
      </c>
      <c r="D328" s="47" t="s">
        <v>367</v>
      </c>
      <c r="E328" s="49" t="s">
        <v>3664</v>
      </c>
      <c r="F328" s="47">
        <v>17000</v>
      </c>
      <c r="G328" s="50" t="s">
        <v>2450</v>
      </c>
      <c r="H328" s="49" t="s">
        <v>3420</v>
      </c>
      <c r="I328" s="47">
        <v>25</v>
      </c>
      <c r="J328" s="47" t="s">
        <v>7</v>
      </c>
      <c r="K328"/>
      <c r="L328" s="44">
        <v>3600</v>
      </c>
      <c r="M328" s="44">
        <v>1800</v>
      </c>
      <c r="N328" s="44">
        <v>522</v>
      </c>
      <c r="O328" s="44">
        <v>234</v>
      </c>
      <c r="P328" s="44">
        <v>144</v>
      </c>
      <c r="Q328" s="44">
        <v>72</v>
      </c>
      <c r="R328" s="45">
        <v>28.8</v>
      </c>
      <c r="S328" s="44">
        <v>18</v>
      </c>
      <c r="T328" s="8">
        <v>9</v>
      </c>
      <c r="U328" s="38"/>
      <c r="V328" s="22" t="str">
        <f t="shared" si="20"/>
        <v>grammes</v>
      </c>
      <c r="W328" s="8" cm="1">
        <f t="array" ref="W328">IF(J328="KG", _xlfn.IFS(U328&lt;0.49,(U328*(T328/0.25)),U328&lt;1,(U328*(S328/0.5)),U328&lt;9.99,(U328*(P328/5)),U328&lt;24.99,(U328*(O328/10)),U328&lt;99.99,(U328*(N328/25)),U328&lt;249.99,(U328*(M328/100)),U328&gt;249.99,(U328*(L328/250))), _xlfn.IFS(U328&lt;99,(U328*(T328/50)),U328&lt;249,(U328*(S328/100)),U328&lt;999,(U328*(R328/250)),U328&lt;2499,(U328*(O328/1000)),U328&lt;4999,(U328*(N328/2500)),U328&lt;9999,(U328*(M328/5000)),U328&gt;9999,(U328*(L328/10000))))</f>
        <v>0</v>
      </c>
      <c r="X328" s="7">
        <f t="shared" si="23"/>
        <v>0</v>
      </c>
    </row>
    <row r="329" spans="1:24" x14ac:dyDescent="0.3">
      <c r="A329" t="s">
        <v>1749</v>
      </c>
      <c r="B329" s="40" t="s">
        <v>365</v>
      </c>
      <c r="C329" s="40" t="s">
        <v>366</v>
      </c>
      <c r="D329" t="s">
        <v>367</v>
      </c>
      <c r="E329" s="41" t="s">
        <v>366</v>
      </c>
      <c r="F329">
        <v>14000</v>
      </c>
      <c r="G329" s="42" t="s">
        <v>2450</v>
      </c>
      <c r="H329" s="41" t="s">
        <v>2479</v>
      </c>
      <c r="I329">
        <v>25</v>
      </c>
      <c r="J329" t="s">
        <v>7</v>
      </c>
      <c r="K329"/>
      <c r="L329" s="44">
        <v>742.5</v>
      </c>
      <c r="M329" s="44">
        <v>363</v>
      </c>
      <c r="N329" s="44">
        <v>107.25</v>
      </c>
      <c r="O329" s="44">
        <v>49.5</v>
      </c>
      <c r="P329" s="44">
        <v>29.7</v>
      </c>
      <c r="Q329" s="44">
        <v>14.85</v>
      </c>
      <c r="R329" s="8">
        <v>5.94</v>
      </c>
      <c r="S329" s="8">
        <v>3.3</v>
      </c>
      <c r="T329" s="8">
        <v>0</v>
      </c>
      <c r="U329" s="38"/>
      <c r="V329" s="22" t="str">
        <f t="shared" si="20"/>
        <v>grammes</v>
      </c>
      <c r="W329" s="8" cm="1">
        <f t="array" ref="W329">IF(J329="KG", _xlfn.IFS(U329&lt;0.49,(U329*(T329/0.25)),U329&lt;1,(U329*(S329/0.5)),U329&lt;9.99,(U329*(P329/5)),U329&lt;24.99,(U329*(O329/10)),U329&lt;99.99,(U329*(N329/25)),U329&lt;249.99,(U329*(M329/100)),U329&gt;249.99,(U329*(L329/250))), _xlfn.IFS(U329&lt;99,(U329*(T329/50)),U329&lt;249,(U329*(S329/100)),U329&lt;999,(U329*(R329/250)),U329&lt;2499,(U329*(O329/1000)),U329&lt;4999,(U329*(N329/2500)),U329&lt;9999,(U329*(M329/5000)),U329&gt;9999,(U329*(L329/10000))))</f>
        <v>0</v>
      </c>
      <c r="X329" s="7">
        <f t="shared" si="23"/>
        <v>0</v>
      </c>
    </row>
    <row r="330" spans="1:24" x14ac:dyDescent="0.3">
      <c r="A330" t="s">
        <v>1750</v>
      </c>
      <c r="B330" s="40" t="s">
        <v>1040</v>
      </c>
      <c r="C330" s="40" t="s">
        <v>1041</v>
      </c>
      <c r="D330" t="s">
        <v>1042</v>
      </c>
      <c r="E330" s="41" t="s">
        <v>1043</v>
      </c>
      <c r="F330">
        <v>14</v>
      </c>
      <c r="G330" s="42" t="s">
        <v>2438</v>
      </c>
      <c r="H330" s="41" t="s">
        <v>2502</v>
      </c>
      <c r="I330">
        <v>180</v>
      </c>
      <c r="J330" t="s">
        <v>7</v>
      </c>
      <c r="K330"/>
      <c r="L330" s="44">
        <v>225</v>
      </c>
      <c r="M330" s="44">
        <v>108</v>
      </c>
      <c r="N330" s="44">
        <v>31.5</v>
      </c>
      <c r="O330" s="44">
        <v>14.4</v>
      </c>
      <c r="P330" s="44">
        <v>9</v>
      </c>
      <c r="Q330" s="44">
        <v>4.5</v>
      </c>
      <c r="R330" s="8">
        <v>0</v>
      </c>
      <c r="S330" s="44">
        <v>0</v>
      </c>
      <c r="T330" s="8">
        <v>0</v>
      </c>
      <c r="U330" s="38"/>
      <c r="V330" s="22" t="str">
        <f t="shared" si="20"/>
        <v>grammes</v>
      </c>
      <c r="W330" s="8" cm="1">
        <f t="array" ref="W330">IF(J330="KG", _xlfn.IFS(U330&lt;0.49,(U330*(T330/0.25)),U330&lt;1,(U330*(S330/0.5)),U330&lt;9.99,(U330*(P330/5)),U330&lt;24.99,(U330*(O330/10)),U330&lt;99.99,(U330*(N330/25)),U330&lt;249.99,(U330*(M330/100)),U330&gt;249.99,(U330*(L330/250))), _xlfn.IFS(U330&lt;99,(U330*(T330/50)),U330&lt;249,(U330*(S330/100)),U330&lt;999,(U330*(R330/250)),U330&lt;2499,(U330*(O330/1000)),U330&lt;4999,(U330*(N330/2500)),U330&lt;9999,(U330*(M330/5000)),U330&gt;9999,(U330*(L330/10000))))</f>
        <v>0</v>
      </c>
      <c r="X330" s="7">
        <f t="shared" si="23"/>
        <v>0</v>
      </c>
    </row>
    <row r="331" spans="1:24" x14ac:dyDescent="0.3">
      <c r="A331" t="s">
        <v>1751</v>
      </c>
      <c r="B331" s="40" t="s">
        <v>1044</v>
      </c>
      <c r="C331" s="40" t="s">
        <v>1045</v>
      </c>
      <c r="D331" t="s">
        <v>1046</v>
      </c>
      <c r="E331" s="41" t="s">
        <v>1571</v>
      </c>
      <c r="F331">
        <v>25</v>
      </c>
      <c r="G331" s="42" t="s">
        <v>2438</v>
      </c>
      <c r="H331" s="41" t="s">
        <v>2494</v>
      </c>
      <c r="I331">
        <v>110</v>
      </c>
      <c r="J331" t="s">
        <v>7</v>
      </c>
      <c r="K331"/>
      <c r="L331" s="44">
        <v>150</v>
      </c>
      <c r="M331" s="44">
        <v>72</v>
      </c>
      <c r="N331" s="44">
        <v>21</v>
      </c>
      <c r="O331" s="44">
        <v>9.6</v>
      </c>
      <c r="P331" s="44">
        <v>6</v>
      </c>
      <c r="Q331" s="44">
        <v>3</v>
      </c>
      <c r="R331" s="8">
        <v>0</v>
      </c>
      <c r="S331" s="44">
        <v>0</v>
      </c>
      <c r="T331" s="8">
        <v>0</v>
      </c>
      <c r="U331" s="38"/>
      <c r="V331" s="22" t="str">
        <f t="shared" si="20"/>
        <v>grammes</v>
      </c>
      <c r="W331" s="8" cm="1">
        <f t="array" ref="W331">IF(J331="KG", _xlfn.IFS(U331&lt;0.49,(U331*(T331/0.25)),U331&lt;1,(U331*(S331/0.5)),U331&lt;9.99,(U331*(P331/5)),U331&lt;24.99,(U331*(O331/10)),U331&lt;99.99,(U331*(N331/25)),U331&lt;249.99,(U331*(M331/100)),U331&gt;249.99,(U331*(L331/250))), _xlfn.IFS(U331&lt;99,(U331*(T331/50)),U331&lt;249,(U331*(S331/100)),U331&lt;999,(U331*(R331/250)),U331&lt;2499,(U331*(O331/1000)),U331&lt;4999,(U331*(N331/2500)),U331&lt;9999,(U331*(M331/5000)),U331&gt;9999,(U331*(L331/10000))))</f>
        <v>0</v>
      </c>
      <c r="X331" s="7">
        <f t="shared" si="23"/>
        <v>0</v>
      </c>
    </row>
    <row r="332" spans="1:24" x14ac:dyDescent="0.3">
      <c r="A332" t="s">
        <v>1752</v>
      </c>
      <c r="B332" s="40" t="s">
        <v>1044</v>
      </c>
      <c r="C332" s="40" t="s">
        <v>1045</v>
      </c>
      <c r="D332" t="s">
        <v>1046</v>
      </c>
      <c r="E332" s="41" t="s">
        <v>1572</v>
      </c>
      <c r="F332">
        <v>25</v>
      </c>
      <c r="G332" s="42" t="s">
        <v>2438</v>
      </c>
      <c r="H332" s="41" t="s">
        <v>2494</v>
      </c>
      <c r="I332">
        <v>110</v>
      </c>
      <c r="J332" t="s">
        <v>7</v>
      </c>
      <c r="K332"/>
      <c r="L332" s="44">
        <v>150</v>
      </c>
      <c r="M332" s="44">
        <v>72</v>
      </c>
      <c r="N332" s="44">
        <v>21</v>
      </c>
      <c r="O332" s="44">
        <v>9.6</v>
      </c>
      <c r="P332" s="44">
        <v>6</v>
      </c>
      <c r="Q332" s="44">
        <v>3</v>
      </c>
      <c r="R332" s="8">
        <v>0</v>
      </c>
      <c r="S332" s="44">
        <v>0</v>
      </c>
      <c r="T332" s="8">
        <v>0</v>
      </c>
      <c r="U332" s="38"/>
      <c r="V332" s="22" t="str">
        <f t="shared" si="20"/>
        <v>grammes</v>
      </c>
      <c r="W332" s="8" cm="1">
        <f t="array" ref="W332">IF(J332="KG", _xlfn.IFS(U332&lt;0.49,(U332*(T332/0.25)),U332&lt;1,(U332*(S332/0.5)),U332&lt;9.99,(U332*(P332/5)),U332&lt;24.99,(U332*(O332/10)),U332&lt;99.99,(U332*(N332/25)),U332&lt;249.99,(U332*(M332/100)),U332&gt;249.99,(U332*(L332/250))), _xlfn.IFS(U332&lt;99,(U332*(T332/50)),U332&lt;249,(U332*(S332/100)),U332&lt;999,(U332*(R332/250)),U332&lt;2499,(U332*(O332/1000)),U332&lt;4999,(U332*(N332/2500)),U332&lt;9999,(U332*(M332/5000)),U332&gt;9999,(U332*(L332/10000))))</f>
        <v>0</v>
      </c>
      <c r="X332" s="7">
        <f t="shared" si="23"/>
        <v>0</v>
      </c>
    </row>
    <row r="333" spans="1:24" x14ac:dyDescent="0.3">
      <c r="A333" t="s">
        <v>1753</v>
      </c>
      <c r="B333" s="40" t="s">
        <v>1044</v>
      </c>
      <c r="C333" s="40" t="s">
        <v>1045</v>
      </c>
      <c r="D333" t="s">
        <v>1046</v>
      </c>
      <c r="E333" s="41" t="s">
        <v>1573</v>
      </c>
      <c r="F333">
        <v>25</v>
      </c>
      <c r="G333" s="42" t="s">
        <v>2438</v>
      </c>
      <c r="H333" s="41" t="s">
        <v>2494</v>
      </c>
      <c r="I333">
        <v>100</v>
      </c>
      <c r="J333" t="s">
        <v>7</v>
      </c>
      <c r="K333"/>
      <c r="L333" s="44">
        <v>150</v>
      </c>
      <c r="M333" s="44">
        <v>72</v>
      </c>
      <c r="N333" s="44">
        <v>21</v>
      </c>
      <c r="O333" s="44">
        <v>9.6</v>
      </c>
      <c r="P333" s="44">
        <v>6</v>
      </c>
      <c r="Q333" s="44">
        <v>3</v>
      </c>
      <c r="R333" s="8">
        <v>0</v>
      </c>
      <c r="S333" s="44">
        <v>0</v>
      </c>
      <c r="T333" s="8">
        <v>0</v>
      </c>
      <c r="U333" s="38"/>
      <c r="V333" s="22" t="str">
        <f t="shared" si="20"/>
        <v>grammes</v>
      </c>
      <c r="W333" s="8" cm="1">
        <f t="array" ref="W333">IF(J333="KG", _xlfn.IFS(U333&lt;0.49,(U333*(T333/0.25)),U333&lt;1,(U333*(S333/0.5)),U333&lt;9.99,(U333*(P333/5)),U333&lt;24.99,(U333*(O333/10)),U333&lt;99.99,(U333*(N333/25)),U333&lt;249.99,(U333*(M333/100)),U333&gt;249.99,(U333*(L333/250))), _xlfn.IFS(U333&lt;99,(U333*(T333/50)),U333&lt;249,(U333*(S333/100)),U333&lt;999,(U333*(R333/250)),U333&lt;2499,(U333*(O333/1000)),U333&lt;4999,(U333*(N333/2500)),U333&lt;9999,(U333*(M333/5000)),U333&gt;9999,(U333*(L333/10000))))</f>
        <v>0</v>
      </c>
      <c r="X333" s="7">
        <f t="shared" si="23"/>
        <v>0</v>
      </c>
    </row>
    <row r="334" spans="1:24" x14ac:dyDescent="0.3">
      <c r="A334" t="s">
        <v>1754</v>
      </c>
      <c r="B334" s="40" t="s">
        <v>1044</v>
      </c>
      <c r="C334" s="40" t="s">
        <v>1045</v>
      </c>
      <c r="D334" t="s">
        <v>1046</v>
      </c>
      <c r="E334" s="41" t="s">
        <v>1047</v>
      </c>
      <c r="F334">
        <v>25</v>
      </c>
      <c r="G334" s="42" t="s">
        <v>2438</v>
      </c>
      <c r="H334" s="41" t="s">
        <v>2494</v>
      </c>
      <c r="I334">
        <v>120</v>
      </c>
      <c r="J334" t="s">
        <v>7</v>
      </c>
      <c r="K334"/>
      <c r="L334" s="44">
        <v>150</v>
      </c>
      <c r="M334" s="44">
        <v>72</v>
      </c>
      <c r="N334" s="44">
        <v>21</v>
      </c>
      <c r="O334" s="44">
        <v>9.6</v>
      </c>
      <c r="P334" s="44">
        <v>6</v>
      </c>
      <c r="Q334" s="44">
        <v>3</v>
      </c>
      <c r="R334" s="8">
        <v>0</v>
      </c>
      <c r="S334" s="44">
        <v>0</v>
      </c>
      <c r="T334" s="8">
        <v>0</v>
      </c>
      <c r="U334" s="38"/>
      <c r="V334" s="22" t="str">
        <f t="shared" ref="V334:V397" si="24">IF(J334="KG", "grammes", "graines")</f>
        <v>grammes</v>
      </c>
      <c r="W334" s="8" cm="1">
        <f t="array" ref="W334">IF(J334="KG", _xlfn.IFS(U334&lt;0.49,(U334*(T334/0.25)),U334&lt;1,(U334*(S334/0.5)),U334&lt;9.99,(U334*(P334/5)),U334&lt;24.99,(U334*(O334/10)),U334&lt;99.99,(U334*(N334/25)),U334&lt;249.99,(U334*(M334/100)),U334&gt;249.99,(U334*(L334/250))), _xlfn.IFS(U334&lt;99,(U334*(T334/50)),U334&lt;249,(U334*(S334/100)),U334&lt;999,(U334*(R334/250)),U334&lt;2499,(U334*(O334/1000)),U334&lt;4999,(U334*(N334/2500)),U334&lt;9999,(U334*(M334/5000)),U334&gt;9999,(U334*(L334/10000))))</f>
        <v>0</v>
      </c>
      <c r="X334" s="7">
        <f t="shared" si="23"/>
        <v>0</v>
      </c>
    </row>
    <row r="335" spans="1:24" x14ac:dyDescent="0.3">
      <c r="A335" s="47" t="s">
        <v>2925</v>
      </c>
      <c r="B335" s="48" t="s">
        <v>369</v>
      </c>
      <c r="C335" s="48" t="s">
        <v>370</v>
      </c>
      <c r="D335" s="47" t="s">
        <v>369</v>
      </c>
      <c r="E335" s="49" t="s">
        <v>2926</v>
      </c>
      <c r="F335" s="47">
        <v>300</v>
      </c>
      <c r="G335" s="50" t="s">
        <v>2451</v>
      </c>
      <c r="H335" s="49" t="s">
        <v>2485</v>
      </c>
      <c r="I335" s="47">
        <v>50</v>
      </c>
      <c r="J335" s="47" t="s">
        <v>7</v>
      </c>
      <c r="K335"/>
      <c r="L335" s="44">
        <v>675</v>
      </c>
      <c r="M335" s="44">
        <v>330</v>
      </c>
      <c r="N335" s="44">
        <v>97.5</v>
      </c>
      <c r="O335" s="44">
        <v>45</v>
      </c>
      <c r="P335" s="44">
        <v>27</v>
      </c>
      <c r="Q335" s="44">
        <v>13.5</v>
      </c>
      <c r="R335" s="8">
        <v>5.4</v>
      </c>
      <c r="S335" s="8">
        <v>3</v>
      </c>
      <c r="T335" s="8">
        <v>0</v>
      </c>
      <c r="U335" s="38"/>
      <c r="V335" s="22" t="str">
        <f t="shared" si="24"/>
        <v>grammes</v>
      </c>
      <c r="W335" s="8" cm="1">
        <f t="array" ref="W335">IF(J335="KG", _xlfn.IFS(U335&lt;0.49,(U335*(T335/0.25)),U335&lt;1,(U335*(S335/0.5)),U335&lt;9.99,(U335*(P335/5)),U335&lt;24.99,(U335*(O335/10)),U335&lt;99.99,(U335*(N335/25)),U335&lt;249.99,(U335*(M335/100)),U335&gt;249.99,(U335*(L335/250))), _xlfn.IFS(U335&lt;99,(U335*(T335/50)),U335&lt;249,(U335*(S335/100)),U335&lt;999,(U335*(R335/250)),U335&lt;2499,(U335*(O335/1000)),U335&lt;4999,(U335*(N335/2500)),U335&lt;9999,(U335*(M335/5000)),U335&gt;9999,(U335*(L335/10000))))</f>
        <v>0</v>
      </c>
      <c r="X335" s="7">
        <f t="shared" si="23"/>
        <v>0</v>
      </c>
    </row>
    <row r="336" spans="1:24" x14ac:dyDescent="0.3">
      <c r="A336" s="47" t="s">
        <v>3665</v>
      </c>
      <c r="B336" s="48" t="s">
        <v>369</v>
      </c>
      <c r="C336" s="48" t="s">
        <v>370</v>
      </c>
      <c r="D336" s="47" t="s">
        <v>369</v>
      </c>
      <c r="E336" s="49" t="s">
        <v>3666</v>
      </c>
      <c r="F336" s="47">
        <v>300</v>
      </c>
      <c r="G336" s="50" t="s">
        <v>2451</v>
      </c>
      <c r="H336" s="49" t="s">
        <v>2485</v>
      </c>
      <c r="I336" s="47">
        <v>50</v>
      </c>
      <c r="J336" s="47" t="s">
        <v>7</v>
      </c>
      <c r="K336"/>
      <c r="L336" s="44">
        <v>675</v>
      </c>
      <c r="M336" s="44">
        <v>330</v>
      </c>
      <c r="N336" s="44">
        <v>97.5</v>
      </c>
      <c r="O336" s="44">
        <v>45</v>
      </c>
      <c r="P336" s="44">
        <v>27</v>
      </c>
      <c r="Q336" s="44">
        <v>13.5</v>
      </c>
      <c r="R336" s="8">
        <v>5.4</v>
      </c>
      <c r="S336" s="8">
        <v>3</v>
      </c>
      <c r="T336" s="8">
        <v>0</v>
      </c>
      <c r="U336" s="38"/>
      <c r="V336" s="22" t="str">
        <f t="shared" si="24"/>
        <v>grammes</v>
      </c>
      <c r="W336" s="8" cm="1">
        <f t="array" ref="W336">IF(J336="KG", _xlfn.IFS(U336&lt;0.49,(U336*(T336/0.25)),U336&lt;1,(U336*(S336/0.5)),U336&lt;9.99,(U336*(P336/5)),U336&lt;24.99,(U336*(O336/10)),U336&lt;99.99,(U336*(N336/25)),U336&lt;249.99,(U336*(M336/100)),U336&gt;249.99,(U336*(L336/250))), _xlfn.IFS(U336&lt;99,(U336*(T336/50)),U336&lt;249,(U336*(S336/100)),U336&lt;999,(U336*(R336/250)),U336&lt;2499,(U336*(O336/1000)),U336&lt;4999,(U336*(N336/2500)),U336&lt;9999,(U336*(M336/5000)),U336&gt;9999,(U336*(L336/10000))))</f>
        <v>0</v>
      </c>
      <c r="X336" s="7">
        <f t="shared" si="23"/>
        <v>0</v>
      </c>
    </row>
    <row r="337" spans="1:24" x14ac:dyDescent="0.3">
      <c r="A337" t="s">
        <v>1755</v>
      </c>
      <c r="B337" s="40" t="s">
        <v>369</v>
      </c>
      <c r="C337" s="40" t="s">
        <v>370</v>
      </c>
      <c r="D337" t="s">
        <v>540</v>
      </c>
      <c r="E337" s="41" t="s">
        <v>541</v>
      </c>
      <c r="F337">
        <v>300</v>
      </c>
      <c r="G337" s="42" t="s">
        <v>2451</v>
      </c>
      <c r="H337" s="41" t="s">
        <v>2485</v>
      </c>
      <c r="I337">
        <v>50</v>
      </c>
      <c r="J337" t="s">
        <v>7</v>
      </c>
      <c r="K337"/>
      <c r="L337" s="44">
        <v>675</v>
      </c>
      <c r="M337" s="44">
        <v>330</v>
      </c>
      <c r="N337" s="44">
        <v>97.5</v>
      </c>
      <c r="O337" s="44">
        <v>45</v>
      </c>
      <c r="P337" s="44">
        <v>27</v>
      </c>
      <c r="Q337" s="44">
        <v>13.5</v>
      </c>
      <c r="R337" s="8">
        <v>5.4</v>
      </c>
      <c r="S337" s="8">
        <v>3</v>
      </c>
      <c r="T337" s="8">
        <v>0</v>
      </c>
      <c r="U337" s="38"/>
      <c r="V337" s="22" t="str">
        <f t="shared" si="24"/>
        <v>grammes</v>
      </c>
      <c r="W337" s="8" cm="1">
        <f t="array" ref="W337">IF(J337="KG", _xlfn.IFS(U337&lt;0.49,(U337*(T337/0.25)),U337&lt;1,(U337*(S337/0.5)),U337&lt;9.99,(U337*(P337/5)),U337&lt;24.99,(U337*(O337/10)),U337&lt;99.99,(U337*(N337/25)),U337&lt;249.99,(U337*(M337/100)),U337&gt;249.99,(U337*(L337/250))), _xlfn.IFS(U337&lt;99,(U337*(T337/50)),U337&lt;249,(U337*(S337/100)),U337&lt;999,(U337*(R337/250)),U337&lt;2499,(U337*(O337/1000)),U337&lt;4999,(U337*(N337/2500)),U337&lt;9999,(U337*(M337/5000)),U337&gt;9999,(U337*(L337/10000))))</f>
        <v>0</v>
      </c>
      <c r="X337" s="7">
        <f t="shared" si="23"/>
        <v>0</v>
      </c>
    </row>
    <row r="338" spans="1:24" x14ac:dyDescent="0.3">
      <c r="A338" s="47" t="s">
        <v>4395</v>
      </c>
      <c r="B338" s="48" t="s">
        <v>4588</v>
      </c>
      <c r="C338" s="48" t="s">
        <v>4589</v>
      </c>
      <c r="D338" s="47" t="s">
        <v>4590</v>
      </c>
      <c r="E338" s="49" t="s">
        <v>4591</v>
      </c>
      <c r="F338" s="47"/>
      <c r="G338" s="50" t="s">
        <v>2438</v>
      </c>
      <c r="H338" s="49" t="s">
        <v>2479</v>
      </c>
      <c r="I338" s="47">
        <v>40</v>
      </c>
      <c r="J338" s="47" t="s">
        <v>17</v>
      </c>
      <c r="K338"/>
      <c r="L338" s="44">
        <v>139.5</v>
      </c>
      <c r="M338" s="44">
        <v>85.25</v>
      </c>
      <c r="N338" s="44">
        <v>49.6</v>
      </c>
      <c r="O338" s="44">
        <v>21.7</v>
      </c>
      <c r="P338" s="44">
        <v>23.25</v>
      </c>
      <c r="Q338" s="44">
        <v>15.5</v>
      </c>
      <c r="R338" s="44">
        <v>7.75</v>
      </c>
      <c r="S338" s="8">
        <v>3.1</v>
      </c>
      <c r="T338" s="8">
        <v>0</v>
      </c>
      <c r="U338" s="38"/>
      <c r="V338" s="22" t="str">
        <f t="shared" si="24"/>
        <v>graines</v>
      </c>
      <c r="W338" s="8" cm="1">
        <f t="array" ref="W338">IF(J338="KG", _xlfn.IFS(U338&lt;0.49,(U338*(T338/0.25)),U338&lt;1,(U338*(S338/0.5)),U338&lt;9.99,(U338*(P338/5)),U338&lt;24.99,(U338*(O338/10)),U338&lt;99.99,(U338*(N338/25)),U338&lt;249.99,(U338*(M338/100)),U338&gt;249.99,(U338*(L338/250))), _xlfn.IFS(U338&lt;99,(U338*(T338/50)),U338&lt;249,(U338*(S338/100)),U338&lt;999,(U338*(R338/250)),U338&lt;2499,(U338*(O338/1000)),U338&lt;4999,(U338*(N338/2500)),U338&lt;9999,(U338*(M338/5000)),U338&gt;9999,(U338*(L338/10000))))</f>
        <v>0</v>
      </c>
    </row>
    <row r="339" spans="1:24" x14ac:dyDescent="0.3">
      <c r="A339" s="47" t="s">
        <v>4396</v>
      </c>
      <c r="B339" s="48" t="s">
        <v>4588</v>
      </c>
      <c r="C339" s="48" t="s">
        <v>4589</v>
      </c>
      <c r="D339" s="47" t="s">
        <v>4590</v>
      </c>
      <c r="E339" s="49" t="s">
        <v>4592</v>
      </c>
      <c r="F339" s="47"/>
      <c r="G339" s="50" t="s">
        <v>2438</v>
      </c>
      <c r="H339" s="49" t="s">
        <v>2479</v>
      </c>
      <c r="I339" s="47">
        <v>40</v>
      </c>
      <c r="J339" s="47" t="s">
        <v>17</v>
      </c>
      <c r="K339"/>
      <c r="L339" s="44">
        <v>296</v>
      </c>
      <c r="M339" s="44">
        <v>185</v>
      </c>
      <c r="N339" s="44">
        <v>107.3</v>
      </c>
      <c r="O339" s="44">
        <v>48.1</v>
      </c>
      <c r="P339" s="8">
        <v>88.8</v>
      </c>
      <c r="Q339" s="8">
        <v>29.6</v>
      </c>
      <c r="R339" s="44">
        <v>14.8</v>
      </c>
      <c r="S339" s="8">
        <v>7.4</v>
      </c>
      <c r="T339" s="8">
        <v>3.7</v>
      </c>
      <c r="U339" s="38"/>
      <c r="V339" s="22" t="str">
        <f t="shared" si="24"/>
        <v>graines</v>
      </c>
      <c r="W339" s="8" cm="1">
        <f t="array" ref="W339">IF(J339="KG", _xlfn.IFS(U339&lt;0.49,(U339*(T339/0.25)),U339&lt;1,(U339*(S339/0.5)),U339&lt;9.99,(U339*(P339/5)),U339&lt;24.99,(U339*(O339/10)),U339&lt;99.99,(U339*(N339/25)),U339&lt;249.99,(U339*(M339/100)),U339&gt;249.99,(U339*(L339/250))), _xlfn.IFS(U339&lt;99,(U339*(T339/50)),U339&lt;249,(U339*(S339/100)),U339&lt;999,(U339*(R339/250)),U339&lt;2499,(U339*(O339/1000)),U339&lt;4999,(U339*(N339/2500)),U339&lt;9999,(U339*(M339/5000)),U339&gt;9999,(U339*(L339/10000))))</f>
        <v>0</v>
      </c>
    </row>
    <row r="340" spans="1:24" x14ac:dyDescent="0.3">
      <c r="A340" s="47" t="s">
        <v>3667</v>
      </c>
      <c r="B340" s="48" t="s">
        <v>3682</v>
      </c>
      <c r="C340" s="48" t="s">
        <v>3683</v>
      </c>
      <c r="D340" s="47" t="s">
        <v>3684</v>
      </c>
      <c r="E340" s="49" t="s">
        <v>3685</v>
      </c>
      <c r="F340" s="47"/>
      <c r="G340" s="50" t="s">
        <v>2438</v>
      </c>
      <c r="H340" s="49" t="s">
        <v>2484</v>
      </c>
      <c r="I340" s="47">
        <v>110</v>
      </c>
      <c r="J340" s="47" t="s">
        <v>17</v>
      </c>
      <c r="K340"/>
      <c r="L340" s="44">
        <v>392</v>
      </c>
      <c r="M340" s="44">
        <v>245</v>
      </c>
      <c r="N340" s="44">
        <v>142.1</v>
      </c>
      <c r="O340" s="44">
        <v>63.7</v>
      </c>
      <c r="P340" s="8">
        <v>117.6</v>
      </c>
      <c r="Q340" s="8">
        <v>39.200000000000003</v>
      </c>
      <c r="R340" s="44">
        <v>19.600000000000001</v>
      </c>
      <c r="S340" s="8">
        <v>9.8000000000000007</v>
      </c>
      <c r="T340" s="8">
        <v>4.9000000000000004</v>
      </c>
      <c r="U340" s="38"/>
      <c r="V340" s="22" t="str">
        <f t="shared" si="24"/>
        <v>graines</v>
      </c>
      <c r="W340" s="8" cm="1">
        <f t="array" ref="W340">IF(J340="KG", _xlfn.IFS(U340&lt;0.49,(U340*(T340/0.25)),U340&lt;1,(U340*(S340/0.5)),U340&lt;9.99,(U340*(P340/5)),U340&lt;24.99,(U340*(O340/10)),U340&lt;99.99,(U340*(N340/25)),U340&lt;249.99,(U340*(M340/100)),U340&gt;249.99,(U340*(L340/250))), _xlfn.IFS(U340&lt;99,(U340*(T340/50)),U340&lt;249,(U340*(S340/100)),U340&lt;999,(U340*(R340/250)),U340&lt;2499,(U340*(O340/1000)),U340&lt;4999,(U340*(N340/2500)),U340&lt;9999,(U340*(M340/5000)),U340&gt;9999,(U340*(L340/10000))))</f>
        <v>0</v>
      </c>
    </row>
    <row r="341" spans="1:24" x14ac:dyDescent="0.3">
      <c r="A341" s="47" t="s">
        <v>3668</v>
      </c>
      <c r="B341" s="48" t="s">
        <v>3682</v>
      </c>
      <c r="C341" s="48" t="s">
        <v>3683</v>
      </c>
      <c r="D341" s="47" t="s">
        <v>3684</v>
      </c>
      <c r="E341" s="49" t="s">
        <v>3686</v>
      </c>
      <c r="F341" s="47"/>
      <c r="G341" s="50" t="s">
        <v>2438</v>
      </c>
      <c r="H341" s="49" t="s">
        <v>2484</v>
      </c>
      <c r="I341" s="47">
        <v>110</v>
      </c>
      <c r="J341" s="47" t="s">
        <v>17</v>
      </c>
      <c r="K341"/>
      <c r="L341" s="44">
        <v>392</v>
      </c>
      <c r="M341" s="44">
        <v>245</v>
      </c>
      <c r="N341" s="44">
        <v>142.1</v>
      </c>
      <c r="O341" s="44">
        <v>63.7</v>
      </c>
      <c r="P341" s="8">
        <v>117.6</v>
      </c>
      <c r="Q341" s="8">
        <v>39.200000000000003</v>
      </c>
      <c r="R341" s="44">
        <v>19.600000000000001</v>
      </c>
      <c r="S341" s="8">
        <v>9.8000000000000007</v>
      </c>
      <c r="T341" s="8">
        <v>4.9000000000000004</v>
      </c>
      <c r="U341" s="38"/>
      <c r="V341" s="22" t="str">
        <f t="shared" si="24"/>
        <v>graines</v>
      </c>
      <c r="W341" s="8" cm="1">
        <f t="array" ref="W341">IF(J341="KG", _xlfn.IFS(U341&lt;0.49,(U341*(T341/0.25)),U341&lt;1,(U341*(S341/0.5)),U341&lt;9.99,(U341*(P341/5)),U341&lt;24.99,(U341*(O341/10)),U341&lt;99.99,(U341*(N341/25)),U341&lt;249.99,(U341*(M341/100)),U341&gt;249.99,(U341*(L341/250))), _xlfn.IFS(U341&lt;99,(U341*(T341/50)),U341&lt;249,(U341*(S341/100)),U341&lt;999,(U341*(R341/250)),U341&lt;2499,(U341*(O341/1000)),U341&lt;4999,(U341*(N341/2500)),U341&lt;9999,(U341*(M341/5000)),U341&gt;9999,(U341*(L341/10000))))</f>
        <v>0</v>
      </c>
    </row>
    <row r="342" spans="1:24" x14ac:dyDescent="0.3">
      <c r="A342" s="47" t="s">
        <v>3669</v>
      </c>
      <c r="B342" s="48" t="s">
        <v>3682</v>
      </c>
      <c r="C342" s="48" t="s">
        <v>3683</v>
      </c>
      <c r="D342" s="47" t="s">
        <v>3684</v>
      </c>
      <c r="E342" s="49" t="s">
        <v>3687</v>
      </c>
      <c r="F342" s="47"/>
      <c r="G342" s="50" t="s">
        <v>2438</v>
      </c>
      <c r="H342" s="49" t="s">
        <v>2484</v>
      </c>
      <c r="I342" s="47">
        <v>110</v>
      </c>
      <c r="J342" s="47" t="s">
        <v>17</v>
      </c>
      <c r="K342"/>
      <c r="L342" s="44">
        <v>392</v>
      </c>
      <c r="M342" s="44">
        <v>245</v>
      </c>
      <c r="N342" s="44">
        <v>142.1</v>
      </c>
      <c r="O342" s="44">
        <v>63.7</v>
      </c>
      <c r="P342" s="8">
        <v>117.6</v>
      </c>
      <c r="Q342" s="8">
        <v>39.200000000000003</v>
      </c>
      <c r="R342" s="44">
        <v>19.600000000000001</v>
      </c>
      <c r="S342" s="8">
        <v>9.8000000000000007</v>
      </c>
      <c r="T342" s="8">
        <v>4.9000000000000004</v>
      </c>
      <c r="U342" s="38"/>
      <c r="V342" s="22" t="str">
        <f t="shared" si="24"/>
        <v>graines</v>
      </c>
      <c r="W342" s="8" cm="1">
        <f t="array" ref="W342">IF(J342="KG", _xlfn.IFS(U342&lt;0.49,(U342*(T342/0.25)),U342&lt;1,(U342*(S342/0.5)),U342&lt;9.99,(U342*(P342/5)),U342&lt;24.99,(U342*(O342/10)),U342&lt;99.99,(U342*(N342/25)),U342&lt;249.99,(U342*(M342/100)),U342&gt;249.99,(U342*(L342/250))), _xlfn.IFS(U342&lt;99,(U342*(T342/50)),U342&lt;249,(U342*(S342/100)),U342&lt;999,(U342*(R342/250)),U342&lt;2499,(U342*(O342/1000)),U342&lt;4999,(U342*(N342/2500)),U342&lt;9999,(U342*(M342/5000)),U342&gt;9999,(U342*(L342/10000))))</f>
        <v>0</v>
      </c>
    </row>
    <row r="343" spans="1:24" x14ac:dyDescent="0.3">
      <c r="A343" s="47" t="s">
        <v>3670</v>
      </c>
      <c r="B343" s="48" t="s">
        <v>3682</v>
      </c>
      <c r="C343" s="48" t="s">
        <v>3683</v>
      </c>
      <c r="D343" s="47" t="s">
        <v>3684</v>
      </c>
      <c r="E343" s="49" t="s">
        <v>3688</v>
      </c>
      <c r="F343" s="47"/>
      <c r="G343" s="50" t="s">
        <v>2438</v>
      </c>
      <c r="H343" s="49" t="s">
        <v>2484</v>
      </c>
      <c r="I343" s="47">
        <v>110</v>
      </c>
      <c r="J343" s="47" t="s">
        <v>17</v>
      </c>
      <c r="K343"/>
      <c r="L343" s="44">
        <v>392</v>
      </c>
      <c r="M343" s="44">
        <v>245</v>
      </c>
      <c r="N343" s="44">
        <v>142.1</v>
      </c>
      <c r="O343" s="44">
        <v>63.7</v>
      </c>
      <c r="P343" s="8">
        <v>117.6</v>
      </c>
      <c r="Q343" s="8">
        <v>39.200000000000003</v>
      </c>
      <c r="R343" s="44">
        <v>19.600000000000001</v>
      </c>
      <c r="S343" s="8">
        <v>9.8000000000000007</v>
      </c>
      <c r="T343" s="8">
        <v>4.9000000000000004</v>
      </c>
      <c r="U343" s="38"/>
      <c r="V343" s="22" t="str">
        <f t="shared" si="24"/>
        <v>graines</v>
      </c>
      <c r="W343" s="8" cm="1">
        <f t="array" ref="W343">IF(J343="KG", _xlfn.IFS(U343&lt;0.49,(U343*(T343/0.25)),U343&lt;1,(U343*(S343/0.5)),U343&lt;9.99,(U343*(P343/5)),U343&lt;24.99,(U343*(O343/10)),U343&lt;99.99,(U343*(N343/25)),U343&lt;249.99,(U343*(M343/100)),U343&gt;249.99,(U343*(L343/250))), _xlfn.IFS(U343&lt;99,(U343*(T343/50)),U343&lt;249,(U343*(S343/100)),U343&lt;999,(U343*(R343/250)),U343&lt;2499,(U343*(O343/1000)),U343&lt;4999,(U343*(N343/2500)),U343&lt;9999,(U343*(M343/5000)),U343&gt;9999,(U343*(L343/10000))))</f>
        <v>0</v>
      </c>
    </row>
    <row r="344" spans="1:24" x14ac:dyDescent="0.3">
      <c r="A344" s="47" t="s">
        <v>3671</v>
      </c>
      <c r="B344" s="48" t="s">
        <v>3682</v>
      </c>
      <c r="C344" s="48" t="s">
        <v>3683</v>
      </c>
      <c r="D344" s="47" t="s">
        <v>3684</v>
      </c>
      <c r="E344" s="49" t="s">
        <v>3689</v>
      </c>
      <c r="F344" s="47"/>
      <c r="G344" s="50" t="s">
        <v>2438</v>
      </c>
      <c r="H344" s="49" t="s">
        <v>2484</v>
      </c>
      <c r="I344" s="47">
        <v>110</v>
      </c>
      <c r="J344" s="47" t="s">
        <v>17</v>
      </c>
      <c r="K344"/>
      <c r="L344" s="44">
        <v>392</v>
      </c>
      <c r="M344" s="44">
        <v>245</v>
      </c>
      <c r="N344" s="44">
        <v>142.1</v>
      </c>
      <c r="O344" s="44">
        <v>63.7</v>
      </c>
      <c r="P344" s="8">
        <v>117.6</v>
      </c>
      <c r="Q344" s="8">
        <v>39.200000000000003</v>
      </c>
      <c r="R344" s="44">
        <v>19.600000000000001</v>
      </c>
      <c r="S344" s="8">
        <v>9.8000000000000007</v>
      </c>
      <c r="T344" s="8">
        <v>4.9000000000000004</v>
      </c>
      <c r="U344" s="38"/>
      <c r="V344" s="22" t="str">
        <f t="shared" si="24"/>
        <v>graines</v>
      </c>
      <c r="W344" s="8" cm="1">
        <f t="array" ref="W344">IF(J344="KG", _xlfn.IFS(U344&lt;0.49,(U344*(T344/0.25)),U344&lt;1,(U344*(S344/0.5)),U344&lt;9.99,(U344*(P344/5)),U344&lt;24.99,(U344*(O344/10)),U344&lt;99.99,(U344*(N344/25)),U344&lt;249.99,(U344*(M344/100)),U344&gt;249.99,(U344*(L344/250))), _xlfn.IFS(U344&lt;99,(U344*(T344/50)),U344&lt;249,(U344*(S344/100)),U344&lt;999,(U344*(R344/250)),U344&lt;2499,(U344*(O344/1000)),U344&lt;4999,(U344*(N344/2500)),U344&lt;9999,(U344*(M344/5000)),U344&gt;9999,(U344*(L344/10000))))</f>
        <v>0</v>
      </c>
    </row>
    <row r="345" spans="1:24" x14ac:dyDescent="0.3">
      <c r="A345" s="47" t="s">
        <v>3672</v>
      </c>
      <c r="B345" s="48" t="s">
        <v>3682</v>
      </c>
      <c r="C345" s="48" t="s">
        <v>3683</v>
      </c>
      <c r="D345" s="47" t="s">
        <v>3684</v>
      </c>
      <c r="E345" s="49" t="s">
        <v>3690</v>
      </c>
      <c r="F345" s="47"/>
      <c r="G345" s="50" t="s">
        <v>2438</v>
      </c>
      <c r="H345" s="49" t="s">
        <v>2484</v>
      </c>
      <c r="I345" s="47">
        <v>110</v>
      </c>
      <c r="J345" s="47" t="s">
        <v>17</v>
      </c>
      <c r="K345"/>
      <c r="L345" s="44">
        <v>392</v>
      </c>
      <c r="M345" s="44">
        <v>245</v>
      </c>
      <c r="N345" s="44">
        <v>142.1</v>
      </c>
      <c r="O345" s="44">
        <v>63.7</v>
      </c>
      <c r="P345" s="8">
        <v>117.6</v>
      </c>
      <c r="Q345" s="8">
        <v>39.200000000000003</v>
      </c>
      <c r="R345" s="44">
        <v>19.600000000000001</v>
      </c>
      <c r="S345" s="8">
        <v>9.8000000000000007</v>
      </c>
      <c r="T345" s="8">
        <v>4.9000000000000004</v>
      </c>
      <c r="U345" s="38"/>
      <c r="V345" s="22" t="str">
        <f t="shared" si="24"/>
        <v>graines</v>
      </c>
      <c r="W345" s="8" cm="1">
        <f t="array" ref="W345">IF(J345="KG", _xlfn.IFS(U345&lt;0.49,(U345*(T345/0.25)),U345&lt;1,(U345*(S345/0.5)),U345&lt;9.99,(U345*(P345/5)),U345&lt;24.99,(U345*(O345/10)),U345&lt;99.99,(U345*(N345/25)),U345&lt;249.99,(U345*(M345/100)),U345&gt;249.99,(U345*(L345/250))), _xlfn.IFS(U345&lt;99,(U345*(T345/50)),U345&lt;249,(U345*(S345/100)),U345&lt;999,(U345*(R345/250)),U345&lt;2499,(U345*(O345/1000)),U345&lt;4999,(U345*(N345/2500)),U345&lt;9999,(U345*(M345/5000)),U345&gt;9999,(U345*(L345/10000))))</f>
        <v>0</v>
      </c>
    </row>
    <row r="346" spans="1:24" x14ac:dyDescent="0.3">
      <c r="A346" s="47" t="s">
        <v>3673</v>
      </c>
      <c r="B346" s="48" t="s">
        <v>3682</v>
      </c>
      <c r="C346" s="48" t="s">
        <v>3683</v>
      </c>
      <c r="D346" s="47" t="s">
        <v>3684</v>
      </c>
      <c r="E346" s="49" t="s">
        <v>3691</v>
      </c>
      <c r="F346" s="47"/>
      <c r="G346" s="50" t="s">
        <v>2438</v>
      </c>
      <c r="H346" s="49" t="s">
        <v>2484</v>
      </c>
      <c r="I346" s="47">
        <v>110</v>
      </c>
      <c r="J346" s="47" t="s">
        <v>17</v>
      </c>
      <c r="K346"/>
      <c r="L346" s="44">
        <v>392</v>
      </c>
      <c r="M346" s="44">
        <v>245</v>
      </c>
      <c r="N346" s="44">
        <v>142.1</v>
      </c>
      <c r="O346" s="44">
        <v>63.7</v>
      </c>
      <c r="P346" s="8">
        <v>117.6</v>
      </c>
      <c r="Q346" s="8">
        <v>39.200000000000003</v>
      </c>
      <c r="R346" s="44">
        <v>19.600000000000001</v>
      </c>
      <c r="S346" s="8">
        <v>9.8000000000000007</v>
      </c>
      <c r="T346" s="8">
        <v>4.9000000000000004</v>
      </c>
      <c r="U346" s="38"/>
      <c r="V346" s="22" t="str">
        <f t="shared" si="24"/>
        <v>graines</v>
      </c>
      <c r="W346" s="8" cm="1">
        <f t="array" ref="W346">IF(J346="KG", _xlfn.IFS(U346&lt;0.49,(U346*(T346/0.25)),U346&lt;1,(U346*(S346/0.5)),U346&lt;9.99,(U346*(P346/5)),U346&lt;24.99,(U346*(O346/10)),U346&lt;99.99,(U346*(N346/25)),U346&lt;249.99,(U346*(M346/100)),U346&gt;249.99,(U346*(L346/250))), _xlfn.IFS(U346&lt;99,(U346*(T346/50)),U346&lt;249,(U346*(S346/100)),U346&lt;999,(U346*(R346/250)),U346&lt;2499,(U346*(O346/1000)),U346&lt;4999,(U346*(N346/2500)),U346&lt;9999,(U346*(M346/5000)),U346&gt;9999,(U346*(L346/10000))))</f>
        <v>0</v>
      </c>
    </row>
    <row r="347" spans="1:24" x14ac:dyDescent="0.3">
      <c r="A347" s="47" t="s">
        <v>3674</v>
      </c>
      <c r="B347" s="48" t="s">
        <v>3682</v>
      </c>
      <c r="C347" s="48" t="s">
        <v>3683</v>
      </c>
      <c r="D347" s="47" t="s">
        <v>3684</v>
      </c>
      <c r="E347" s="49" t="s">
        <v>3692</v>
      </c>
      <c r="F347" s="47"/>
      <c r="G347" s="50" t="s">
        <v>2438</v>
      </c>
      <c r="H347" s="49" t="s">
        <v>2484</v>
      </c>
      <c r="I347" s="47">
        <v>110</v>
      </c>
      <c r="J347" s="47" t="s">
        <v>17</v>
      </c>
      <c r="K347"/>
      <c r="L347" s="44">
        <v>392</v>
      </c>
      <c r="M347" s="44">
        <v>245</v>
      </c>
      <c r="N347" s="44">
        <v>142.1</v>
      </c>
      <c r="O347" s="44">
        <v>63.7</v>
      </c>
      <c r="P347" s="8">
        <v>117.6</v>
      </c>
      <c r="Q347" s="8">
        <v>39.200000000000003</v>
      </c>
      <c r="R347" s="44">
        <v>19.600000000000001</v>
      </c>
      <c r="S347" s="8">
        <v>9.8000000000000007</v>
      </c>
      <c r="T347" s="8">
        <v>4.9000000000000004</v>
      </c>
      <c r="U347" s="38"/>
      <c r="V347" s="22" t="str">
        <f t="shared" si="24"/>
        <v>graines</v>
      </c>
      <c r="W347" s="8" cm="1">
        <f t="array" ref="W347">IF(J347="KG", _xlfn.IFS(U347&lt;0.49,(U347*(T347/0.25)),U347&lt;1,(U347*(S347/0.5)),U347&lt;9.99,(U347*(P347/5)),U347&lt;24.99,(U347*(O347/10)),U347&lt;99.99,(U347*(N347/25)),U347&lt;249.99,(U347*(M347/100)),U347&gt;249.99,(U347*(L347/250))), _xlfn.IFS(U347&lt;99,(U347*(T347/50)),U347&lt;249,(U347*(S347/100)),U347&lt;999,(U347*(R347/250)),U347&lt;2499,(U347*(O347/1000)),U347&lt;4999,(U347*(N347/2500)),U347&lt;9999,(U347*(M347/5000)),U347&gt;9999,(U347*(L347/10000))))</f>
        <v>0</v>
      </c>
    </row>
    <row r="348" spans="1:24" x14ac:dyDescent="0.3">
      <c r="A348" s="47" t="s">
        <v>3675</v>
      </c>
      <c r="B348" s="48" t="s">
        <v>3682</v>
      </c>
      <c r="C348" s="48" t="s">
        <v>3683</v>
      </c>
      <c r="D348" s="47" t="s">
        <v>3684</v>
      </c>
      <c r="E348" s="49" t="s">
        <v>3693</v>
      </c>
      <c r="F348" s="47"/>
      <c r="G348" s="50" t="s">
        <v>2438</v>
      </c>
      <c r="H348" s="49" t="s">
        <v>2484</v>
      </c>
      <c r="I348" s="47">
        <v>110</v>
      </c>
      <c r="J348" s="47" t="s">
        <v>17</v>
      </c>
      <c r="K348"/>
      <c r="L348" s="44">
        <v>103.5</v>
      </c>
      <c r="M348" s="44">
        <v>63.25</v>
      </c>
      <c r="N348" s="44">
        <v>36.799999999999997</v>
      </c>
      <c r="O348" s="44">
        <v>16.100000000000001</v>
      </c>
      <c r="P348" s="44">
        <v>17.25</v>
      </c>
      <c r="Q348" s="44">
        <v>11.5</v>
      </c>
      <c r="R348" s="44">
        <v>5.75</v>
      </c>
      <c r="S348" s="8">
        <v>2.2999999999999998</v>
      </c>
      <c r="T348" s="8">
        <v>0</v>
      </c>
      <c r="U348" s="38"/>
      <c r="V348" s="22" t="str">
        <f t="shared" si="24"/>
        <v>graines</v>
      </c>
      <c r="W348" s="8" cm="1">
        <f t="array" ref="W348">IF(J348="KG", _xlfn.IFS(U348&lt;0.49,(U348*(T348/0.25)),U348&lt;1,(U348*(S348/0.5)),U348&lt;9.99,(U348*(P348/5)),U348&lt;24.99,(U348*(O348/10)),U348&lt;99.99,(U348*(N348/25)),U348&lt;249.99,(U348*(M348/100)),U348&gt;249.99,(U348*(L348/250))), _xlfn.IFS(U348&lt;99,(U348*(T348/50)),U348&lt;249,(U348*(S348/100)),U348&lt;999,(U348*(R348/250)),U348&lt;2499,(U348*(O348/1000)),U348&lt;4999,(U348*(N348/2500)),U348&lt;9999,(U348*(M348/5000)),U348&gt;9999,(U348*(L348/10000))))</f>
        <v>0</v>
      </c>
    </row>
    <row r="349" spans="1:24" x14ac:dyDescent="0.3">
      <c r="A349" s="47" t="s">
        <v>3676</v>
      </c>
      <c r="B349" s="48" t="s">
        <v>3682</v>
      </c>
      <c r="C349" s="48" t="s">
        <v>3683</v>
      </c>
      <c r="D349" s="47" t="s">
        <v>3684</v>
      </c>
      <c r="E349" s="49" t="s">
        <v>3694</v>
      </c>
      <c r="F349" s="47"/>
      <c r="G349" s="50" t="s">
        <v>2438</v>
      </c>
      <c r="H349" s="49" t="s">
        <v>2484</v>
      </c>
      <c r="I349" s="47">
        <v>110</v>
      </c>
      <c r="J349" s="47" t="s">
        <v>17</v>
      </c>
      <c r="K349"/>
      <c r="L349" s="44">
        <v>103.5</v>
      </c>
      <c r="M349" s="44">
        <v>63.25</v>
      </c>
      <c r="N349" s="44">
        <v>36.799999999999997</v>
      </c>
      <c r="O349" s="44">
        <v>16.100000000000001</v>
      </c>
      <c r="P349" s="44">
        <v>17.25</v>
      </c>
      <c r="Q349" s="44">
        <v>11.5</v>
      </c>
      <c r="R349" s="44">
        <v>5.75</v>
      </c>
      <c r="S349" s="8">
        <v>2.2999999999999998</v>
      </c>
      <c r="T349" s="8">
        <v>0</v>
      </c>
      <c r="U349" s="38"/>
      <c r="V349" s="22" t="str">
        <f t="shared" si="24"/>
        <v>graines</v>
      </c>
      <c r="W349" s="8" cm="1">
        <f t="array" ref="W349">IF(J349="KG", _xlfn.IFS(U349&lt;0.49,(U349*(T349/0.25)),U349&lt;1,(U349*(S349/0.5)),U349&lt;9.99,(U349*(P349/5)),U349&lt;24.99,(U349*(O349/10)),U349&lt;99.99,(U349*(N349/25)),U349&lt;249.99,(U349*(M349/100)),U349&gt;249.99,(U349*(L349/250))), _xlfn.IFS(U349&lt;99,(U349*(T349/50)),U349&lt;249,(U349*(S349/100)),U349&lt;999,(U349*(R349/250)),U349&lt;2499,(U349*(O349/1000)),U349&lt;4999,(U349*(N349/2500)),U349&lt;9999,(U349*(M349/5000)),U349&gt;9999,(U349*(L349/10000))))</f>
        <v>0</v>
      </c>
    </row>
    <row r="350" spans="1:24" x14ac:dyDescent="0.3">
      <c r="A350" s="47" t="s">
        <v>3677</v>
      </c>
      <c r="B350" s="48" t="s">
        <v>3682</v>
      </c>
      <c r="C350" s="48" t="s">
        <v>3683</v>
      </c>
      <c r="D350" s="47" t="s">
        <v>3684</v>
      </c>
      <c r="E350" s="49" t="s">
        <v>3695</v>
      </c>
      <c r="F350" s="47"/>
      <c r="G350" s="50" t="s">
        <v>2438</v>
      </c>
      <c r="H350" s="49" t="s">
        <v>2484</v>
      </c>
      <c r="I350" s="47">
        <v>110</v>
      </c>
      <c r="J350" s="47" t="s">
        <v>17</v>
      </c>
      <c r="K350"/>
      <c r="L350" s="44">
        <v>103.5</v>
      </c>
      <c r="M350" s="44">
        <v>63.25</v>
      </c>
      <c r="N350" s="44">
        <v>36.799999999999997</v>
      </c>
      <c r="O350" s="44">
        <v>16.100000000000001</v>
      </c>
      <c r="P350" s="44">
        <v>17.25</v>
      </c>
      <c r="Q350" s="44">
        <v>11.5</v>
      </c>
      <c r="R350" s="44">
        <v>5.75</v>
      </c>
      <c r="S350" s="8">
        <v>2.2999999999999998</v>
      </c>
      <c r="T350" s="8">
        <v>0</v>
      </c>
      <c r="U350" s="38"/>
      <c r="V350" s="22" t="str">
        <f t="shared" si="24"/>
        <v>graines</v>
      </c>
      <c r="W350" s="8" cm="1">
        <f t="array" ref="W350">IF(J350="KG", _xlfn.IFS(U350&lt;0.49,(U350*(T350/0.25)),U350&lt;1,(U350*(S350/0.5)),U350&lt;9.99,(U350*(P350/5)),U350&lt;24.99,(U350*(O350/10)),U350&lt;99.99,(U350*(N350/25)),U350&lt;249.99,(U350*(M350/100)),U350&gt;249.99,(U350*(L350/250))), _xlfn.IFS(U350&lt;99,(U350*(T350/50)),U350&lt;249,(U350*(S350/100)),U350&lt;999,(U350*(R350/250)),U350&lt;2499,(U350*(O350/1000)),U350&lt;4999,(U350*(N350/2500)),U350&lt;9999,(U350*(M350/5000)),U350&gt;9999,(U350*(L350/10000))))</f>
        <v>0</v>
      </c>
    </row>
    <row r="351" spans="1:24" x14ac:dyDescent="0.3">
      <c r="A351" s="47" t="s">
        <v>3678</v>
      </c>
      <c r="B351" s="48" t="s">
        <v>3682</v>
      </c>
      <c r="C351" s="48" t="s">
        <v>3683</v>
      </c>
      <c r="D351" s="47" t="s">
        <v>3684</v>
      </c>
      <c r="E351" s="49" t="s">
        <v>3696</v>
      </c>
      <c r="F351" s="47"/>
      <c r="G351" s="50" t="s">
        <v>2438</v>
      </c>
      <c r="H351" s="49" t="s">
        <v>2484</v>
      </c>
      <c r="I351" s="47">
        <v>110</v>
      </c>
      <c r="J351" s="47" t="s">
        <v>17</v>
      </c>
      <c r="K351"/>
      <c r="L351" s="44">
        <v>103.5</v>
      </c>
      <c r="M351" s="44">
        <v>63.25</v>
      </c>
      <c r="N351" s="44">
        <v>36.799999999999997</v>
      </c>
      <c r="O351" s="44">
        <v>16.100000000000001</v>
      </c>
      <c r="P351" s="44">
        <v>17.25</v>
      </c>
      <c r="Q351" s="44">
        <v>11.5</v>
      </c>
      <c r="R351" s="44">
        <v>5.75</v>
      </c>
      <c r="S351" s="8">
        <v>2.2999999999999998</v>
      </c>
      <c r="T351" s="8">
        <v>0</v>
      </c>
      <c r="U351" s="38"/>
      <c r="V351" s="22" t="str">
        <f t="shared" si="24"/>
        <v>graines</v>
      </c>
      <c r="W351" s="8" cm="1">
        <f t="array" ref="W351">IF(J351="KG", _xlfn.IFS(U351&lt;0.49,(U351*(T351/0.25)),U351&lt;1,(U351*(S351/0.5)),U351&lt;9.99,(U351*(P351/5)),U351&lt;24.99,(U351*(O351/10)),U351&lt;99.99,(U351*(N351/25)),U351&lt;249.99,(U351*(M351/100)),U351&gt;249.99,(U351*(L351/250))), _xlfn.IFS(U351&lt;99,(U351*(T351/50)),U351&lt;249,(U351*(S351/100)),U351&lt;999,(U351*(R351/250)),U351&lt;2499,(U351*(O351/1000)),U351&lt;4999,(U351*(N351/2500)),U351&lt;9999,(U351*(M351/5000)),U351&gt;9999,(U351*(L351/10000))))</f>
        <v>0</v>
      </c>
    </row>
    <row r="352" spans="1:24" x14ac:dyDescent="0.3">
      <c r="A352" s="47" t="s">
        <v>3679</v>
      </c>
      <c r="B352" s="48" t="s">
        <v>3682</v>
      </c>
      <c r="C352" s="48" t="s">
        <v>3683</v>
      </c>
      <c r="D352" s="47" t="s">
        <v>3684</v>
      </c>
      <c r="E352" s="49" t="s">
        <v>3697</v>
      </c>
      <c r="F352" s="47"/>
      <c r="G352" s="50" t="s">
        <v>2438</v>
      </c>
      <c r="H352" s="49" t="s">
        <v>2484</v>
      </c>
      <c r="I352" s="47">
        <v>110</v>
      </c>
      <c r="J352" s="47" t="s">
        <v>17</v>
      </c>
      <c r="K352"/>
      <c r="L352" s="44">
        <v>103.5</v>
      </c>
      <c r="M352" s="44">
        <v>63.25</v>
      </c>
      <c r="N352" s="44">
        <v>36.799999999999997</v>
      </c>
      <c r="O352" s="44">
        <v>16.100000000000001</v>
      </c>
      <c r="P352" s="44">
        <v>17.25</v>
      </c>
      <c r="Q352" s="44">
        <v>11.5</v>
      </c>
      <c r="R352" s="44">
        <v>5.75</v>
      </c>
      <c r="S352" s="8">
        <v>2.2999999999999998</v>
      </c>
      <c r="T352" s="8">
        <v>0</v>
      </c>
      <c r="U352" s="38"/>
      <c r="V352" s="22" t="str">
        <f t="shared" si="24"/>
        <v>graines</v>
      </c>
      <c r="W352" s="8" cm="1">
        <f t="array" ref="W352">IF(J352="KG", _xlfn.IFS(U352&lt;0.49,(U352*(T352/0.25)),U352&lt;1,(U352*(S352/0.5)),U352&lt;9.99,(U352*(P352/5)),U352&lt;24.99,(U352*(O352/10)),U352&lt;99.99,(U352*(N352/25)),U352&lt;249.99,(U352*(M352/100)),U352&gt;249.99,(U352*(L352/250))), _xlfn.IFS(U352&lt;99,(U352*(T352/50)),U352&lt;249,(U352*(S352/100)),U352&lt;999,(U352*(R352/250)),U352&lt;2499,(U352*(O352/1000)),U352&lt;4999,(U352*(N352/2500)),U352&lt;9999,(U352*(M352/5000)),U352&gt;9999,(U352*(L352/10000))))</f>
        <v>0</v>
      </c>
    </row>
    <row r="353" spans="1:24" x14ac:dyDescent="0.3">
      <c r="A353" s="47" t="s">
        <v>3680</v>
      </c>
      <c r="B353" s="48" t="s">
        <v>3682</v>
      </c>
      <c r="C353" s="48" t="s">
        <v>3683</v>
      </c>
      <c r="D353" s="47" t="s">
        <v>3684</v>
      </c>
      <c r="E353" s="49" t="s">
        <v>3698</v>
      </c>
      <c r="F353" s="47"/>
      <c r="G353" s="50" t="s">
        <v>2438</v>
      </c>
      <c r="H353" s="49" t="s">
        <v>2484</v>
      </c>
      <c r="I353" s="47">
        <v>110</v>
      </c>
      <c r="J353" s="47" t="s">
        <v>17</v>
      </c>
      <c r="K353"/>
      <c r="L353" s="44">
        <v>384</v>
      </c>
      <c r="M353" s="44">
        <v>240</v>
      </c>
      <c r="N353" s="44">
        <v>139.19999999999999</v>
      </c>
      <c r="O353" s="44">
        <v>62.4</v>
      </c>
      <c r="P353" s="8">
        <v>115.2</v>
      </c>
      <c r="Q353" s="8">
        <v>38.4</v>
      </c>
      <c r="R353" s="44">
        <v>19.2</v>
      </c>
      <c r="S353" s="8">
        <v>9.6</v>
      </c>
      <c r="T353" s="8">
        <v>4.8</v>
      </c>
      <c r="U353" s="38"/>
      <c r="V353" s="22" t="str">
        <f t="shared" si="24"/>
        <v>graines</v>
      </c>
      <c r="W353" s="8" cm="1">
        <f t="array" ref="W353">IF(J353="KG", _xlfn.IFS(U353&lt;0.49,(U353*(T353/0.25)),U353&lt;1,(U353*(S353/0.5)),U353&lt;9.99,(U353*(P353/5)),U353&lt;24.99,(U353*(O353/10)),U353&lt;99.99,(U353*(N353/25)),U353&lt;249.99,(U353*(M353/100)),U353&gt;249.99,(U353*(L353/250))), _xlfn.IFS(U353&lt;99,(U353*(T353/50)),U353&lt;249,(U353*(S353/100)),U353&lt;999,(U353*(R353/250)),U353&lt;2499,(U353*(O353/1000)),U353&lt;4999,(U353*(N353/2500)),U353&lt;9999,(U353*(M353/5000)),U353&gt;9999,(U353*(L353/10000))))</f>
        <v>0</v>
      </c>
    </row>
    <row r="354" spans="1:24" x14ac:dyDescent="0.3">
      <c r="A354" s="47" t="s">
        <v>3681</v>
      </c>
      <c r="B354" s="48" t="s">
        <v>3682</v>
      </c>
      <c r="C354" s="48" t="s">
        <v>3683</v>
      </c>
      <c r="D354" s="47" t="s">
        <v>3684</v>
      </c>
      <c r="E354" s="49" t="s">
        <v>3699</v>
      </c>
      <c r="F354" s="47"/>
      <c r="G354" s="50" t="s">
        <v>2438</v>
      </c>
      <c r="H354" s="49" t="s">
        <v>2484</v>
      </c>
      <c r="I354" s="47">
        <v>110</v>
      </c>
      <c r="J354" s="47" t="s">
        <v>17</v>
      </c>
      <c r="K354"/>
      <c r="L354" s="44">
        <v>480</v>
      </c>
      <c r="M354" s="44">
        <v>300</v>
      </c>
      <c r="N354" s="44">
        <v>174</v>
      </c>
      <c r="O354" s="44">
        <v>78</v>
      </c>
      <c r="P354" s="8">
        <v>144</v>
      </c>
      <c r="Q354" s="8">
        <v>48</v>
      </c>
      <c r="R354" s="44">
        <v>24</v>
      </c>
      <c r="S354" s="8">
        <v>12</v>
      </c>
      <c r="T354" s="8">
        <v>6</v>
      </c>
      <c r="U354" s="38"/>
      <c r="V354" s="22" t="str">
        <f t="shared" si="24"/>
        <v>graines</v>
      </c>
      <c r="W354" s="8" cm="1">
        <f t="array" ref="W354">IF(J354="KG", _xlfn.IFS(U354&lt;0.49,(U354*(T354/0.25)),U354&lt;1,(U354*(S354/0.5)),U354&lt;9.99,(U354*(P354/5)),U354&lt;24.99,(U354*(O354/10)),U354&lt;99.99,(U354*(N354/25)),U354&lt;249.99,(U354*(M354/100)),U354&gt;249.99,(U354*(L354/250))), _xlfn.IFS(U354&lt;99,(U354*(T354/50)),U354&lt;249,(U354*(S354/100)),U354&lt;999,(U354*(R354/250)),U354&lt;2499,(U354*(O354/1000)),U354&lt;4999,(U354*(N354/2500)),U354&lt;9999,(U354*(M354/5000)),U354&gt;9999,(U354*(L354/10000))))</f>
        <v>0</v>
      </c>
    </row>
    <row r="355" spans="1:24" x14ac:dyDescent="0.3">
      <c r="A355" t="s">
        <v>2927</v>
      </c>
      <c r="B355" s="40" t="s">
        <v>420</v>
      </c>
      <c r="C355" s="40" t="s">
        <v>2928</v>
      </c>
      <c r="D355" t="s">
        <v>869</v>
      </c>
      <c r="E355" s="41" t="s">
        <v>2929</v>
      </c>
      <c r="F355">
        <v>2000</v>
      </c>
      <c r="G355" s="42" t="s">
        <v>2438</v>
      </c>
      <c r="H355" s="41" t="s">
        <v>2492</v>
      </c>
      <c r="I355">
        <v>70</v>
      </c>
      <c r="J355" t="s">
        <v>7</v>
      </c>
      <c r="K355"/>
      <c r="L355" s="44">
        <v>250</v>
      </c>
      <c r="M355" s="44">
        <v>120</v>
      </c>
      <c r="N355" s="44">
        <v>35</v>
      </c>
      <c r="O355" s="44">
        <v>16</v>
      </c>
      <c r="P355" s="44">
        <v>10</v>
      </c>
      <c r="Q355" s="44">
        <v>5</v>
      </c>
      <c r="R355" s="8">
        <v>2</v>
      </c>
      <c r="S355" s="44">
        <v>0</v>
      </c>
      <c r="T355" s="8">
        <v>0</v>
      </c>
      <c r="U355" s="38"/>
      <c r="V355" s="22" t="str">
        <f t="shared" si="24"/>
        <v>grammes</v>
      </c>
      <c r="W355" s="8" cm="1">
        <f t="array" ref="W355">IF(J355="KG", _xlfn.IFS(U355&lt;0.49,(U355*(T355/0.25)),U355&lt;1,(U355*(S355/0.5)),U355&lt;9.99,(U355*(P355/5)),U355&lt;24.99,(U355*(O355/10)),U355&lt;99.99,(U355*(N355/25)),U355&lt;249.99,(U355*(M355/100)),U355&gt;249.99,(U355*(L355/250))), _xlfn.IFS(U355&lt;99,(U355*(T355/50)),U355&lt;249,(U355*(S355/100)),U355&lt;999,(U355*(R355/250)),U355&lt;2499,(U355*(O355/1000)),U355&lt;4999,(U355*(N355/2500)),U355&lt;9999,(U355*(M355/5000)),U355&gt;9999,(U355*(L355/10000))))</f>
        <v>0</v>
      </c>
      <c r="X355" s="7">
        <f>U355*F355</f>
        <v>0</v>
      </c>
    </row>
    <row r="356" spans="1:24" x14ac:dyDescent="0.3">
      <c r="A356" s="47" t="s">
        <v>3700</v>
      </c>
      <c r="B356" s="48" t="s">
        <v>420</v>
      </c>
      <c r="C356" s="48" t="s">
        <v>2928</v>
      </c>
      <c r="D356" s="47" t="s">
        <v>3684</v>
      </c>
      <c r="E356" s="49" t="s">
        <v>3705</v>
      </c>
      <c r="F356" s="47"/>
      <c r="G356" s="50" t="s">
        <v>2438</v>
      </c>
      <c r="H356" s="49" t="s">
        <v>2484</v>
      </c>
      <c r="I356" s="47">
        <v>80</v>
      </c>
      <c r="J356" s="47" t="s">
        <v>17</v>
      </c>
      <c r="K356"/>
      <c r="L356" s="44">
        <v>576</v>
      </c>
      <c r="M356" s="44">
        <v>360</v>
      </c>
      <c r="N356" s="44">
        <v>208.8</v>
      </c>
      <c r="O356" s="44">
        <v>93.6</v>
      </c>
      <c r="P356" s="8">
        <v>172.8</v>
      </c>
      <c r="Q356" s="8">
        <v>57.6</v>
      </c>
      <c r="R356" s="44">
        <v>28.8</v>
      </c>
      <c r="S356" s="8">
        <v>14.4</v>
      </c>
      <c r="T356" s="8">
        <v>7.2</v>
      </c>
      <c r="U356" s="38"/>
      <c r="V356" s="22" t="str">
        <f t="shared" si="24"/>
        <v>graines</v>
      </c>
      <c r="W356" s="8" cm="1">
        <f t="array" ref="W356">IF(J356="KG", _xlfn.IFS(U356&lt;0.49,(U356*(T356/0.25)),U356&lt;1,(U356*(S356/0.5)),U356&lt;9.99,(U356*(P356/5)),U356&lt;24.99,(U356*(O356/10)),U356&lt;99.99,(U356*(N356/25)),U356&lt;249.99,(U356*(M356/100)),U356&gt;249.99,(U356*(L356/250))), _xlfn.IFS(U356&lt;99,(U356*(T356/50)),U356&lt;249,(U356*(S356/100)),U356&lt;999,(U356*(R356/250)),U356&lt;2499,(U356*(O356/1000)),U356&lt;4999,(U356*(N356/2500)),U356&lt;9999,(U356*(M356/5000)),U356&gt;9999,(U356*(L356/10000))))</f>
        <v>0</v>
      </c>
    </row>
    <row r="357" spans="1:24" x14ac:dyDescent="0.3">
      <c r="A357" s="47" t="s">
        <v>3701</v>
      </c>
      <c r="B357" s="48" t="s">
        <v>420</v>
      </c>
      <c r="C357" s="48" t="s">
        <v>2928</v>
      </c>
      <c r="D357" s="47" t="s">
        <v>3684</v>
      </c>
      <c r="E357" s="49" t="s">
        <v>3706</v>
      </c>
      <c r="F357" s="47"/>
      <c r="G357" s="50" t="s">
        <v>2438</v>
      </c>
      <c r="H357" s="49" t="s">
        <v>2484</v>
      </c>
      <c r="I357" s="47">
        <v>80</v>
      </c>
      <c r="J357" s="47" t="s">
        <v>17</v>
      </c>
      <c r="K357"/>
      <c r="L357" s="44">
        <v>576</v>
      </c>
      <c r="M357" s="44">
        <v>360</v>
      </c>
      <c r="N357" s="44">
        <v>208.8</v>
      </c>
      <c r="O357" s="44">
        <v>93.6</v>
      </c>
      <c r="P357" s="8">
        <v>172.8</v>
      </c>
      <c r="Q357" s="8">
        <v>57.6</v>
      </c>
      <c r="R357" s="44">
        <v>28.8</v>
      </c>
      <c r="S357" s="8">
        <v>14.4</v>
      </c>
      <c r="T357" s="8">
        <v>7.2</v>
      </c>
      <c r="U357" s="38"/>
      <c r="V357" s="22" t="str">
        <f t="shared" si="24"/>
        <v>graines</v>
      </c>
      <c r="W357" s="8" cm="1">
        <f t="array" ref="W357">IF(J357="KG", _xlfn.IFS(U357&lt;0.49,(U357*(T357/0.25)),U357&lt;1,(U357*(S357/0.5)),U357&lt;9.99,(U357*(P357/5)),U357&lt;24.99,(U357*(O357/10)),U357&lt;99.99,(U357*(N357/25)),U357&lt;249.99,(U357*(M357/100)),U357&gt;249.99,(U357*(L357/250))), _xlfn.IFS(U357&lt;99,(U357*(T357/50)),U357&lt;249,(U357*(S357/100)),U357&lt;999,(U357*(R357/250)),U357&lt;2499,(U357*(O357/1000)),U357&lt;4999,(U357*(N357/2500)),U357&lt;9999,(U357*(M357/5000)),U357&gt;9999,(U357*(L357/10000))))</f>
        <v>0</v>
      </c>
    </row>
    <row r="358" spans="1:24" x14ac:dyDescent="0.3">
      <c r="A358" s="47" t="s">
        <v>3702</v>
      </c>
      <c r="B358" s="48" t="s">
        <v>420</v>
      </c>
      <c r="C358" s="48" t="s">
        <v>2928</v>
      </c>
      <c r="D358" s="47" t="s">
        <v>3684</v>
      </c>
      <c r="E358" s="49" t="s">
        <v>3707</v>
      </c>
      <c r="F358" s="47"/>
      <c r="G358" s="50" t="s">
        <v>2438</v>
      </c>
      <c r="H358" s="49" t="s">
        <v>2484</v>
      </c>
      <c r="I358" s="47">
        <v>80</v>
      </c>
      <c r="J358" s="47" t="s">
        <v>17</v>
      </c>
      <c r="K358"/>
      <c r="L358" s="44">
        <v>576</v>
      </c>
      <c r="M358" s="44">
        <v>360</v>
      </c>
      <c r="N358" s="44">
        <v>208.8</v>
      </c>
      <c r="O358" s="44">
        <v>93.6</v>
      </c>
      <c r="P358" s="8">
        <v>172.8</v>
      </c>
      <c r="Q358" s="8">
        <v>57.6</v>
      </c>
      <c r="R358" s="44">
        <v>28.8</v>
      </c>
      <c r="S358" s="8">
        <v>14.4</v>
      </c>
      <c r="T358" s="8">
        <v>7.2</v>
      </c>
      <c r="U358" s="38"/>
      <c r="V358" s="22" t="str">
        <f t="shared" si="24"/>
        <v>graines</v>
      </c>
      <c r="W358" s="8" cm="1">
        <f t="array" ref="W358">IF(J358="KG", _xlfn.IFS(U358&lt;0.49,(U358*(T358/0.25)),U358&lt;1,(U358*(S358/0.5)),U358&lt;9.99,(U358*(P358/5)),U358&lt;24.99,(U358*(O358/10)),U358&lt;99.99,(U358*(N358/25)),U358&lt;249.99,(U358*(M358/100)),U358&gt;249.99,(U358*(L358/250))), _xlfn.IFS(U358&lt;99,(U358*(T358/50)),U358&lt;249,(U358*(S358/100)),U358&lt;999,(U358*(R358/250)),U358&lt;2499,(U358*(O358/1000)),U358&lt;4999,(U358*(N358/2500)),U358&lt;9999,(U358*(M358/5000)),U358&gt;9999,(U358*(L358/10000))))</f>
        <v>0</v>
      </c>
    </row>
    <row r="359" spans="1:24" x14ac:dyDescent="0.3">
      <c r="A359" s="47" t="s">
        <v>3703</v>
      </c>
      <c r="B359" s="48" t="s">
        <v>420</v>
      </c>
      <c r="C359" s="48" t="s">
        <v>2928</v>
      </c>
      <c r="D359" s="47" t="s">
        <v>3684</v>
      </c>
      <c r="E359" s="49" t="s">
        <v>3708</v>
      </c>
      <c r="F359" s="47"/>
      <c r="G359" s="50" t="s">
        <v>2438</v>
      </c>
      <c r="H359" s="49" t="s">
        <v>2484</v>
      </c>
      <c r="I359" s="47">
        <v>80</v>
      </c>
      <c r="J359" s="47" t="s">
        <v>17</v>
      </c>
      <c r="K359"/>
      <c r="L359" s="44">
        <v>576</v>
      </c>
      <c r="M359" s="44">
        <v>360</v>
      </c>
      <c r="N359" s="44">
        <v>208.8</v>
      </c>
      <c r="O359" s="44">
        <v>93.6</v>
      </c>
      <c r="P359" s="8">
        <v>172.8</v>
      </c>
      <c r="Q359" s="8">
        <v>57.6</v>
      </c>
      <c r="R359" s="44">
        <v>28.8</v>
      </c>
      <c r="S359" s="8">
        <v>14.4</v>
      </c>
      <c r="T359" s="8">
        <v>7.2</v>
      </c>
      <c r="U359" s="38"/>
      <c r="V359" s="22" t="str">
        <f t="shared" si="24"/>
        <v>graines</v>
      </c>
      <c r="W359" s="8" cm="1">
        <f t="array" ref="W359">IF(J359="KG", _xlfn.IFS(U359&lt;0.49,(U359*(T359/0.25)),U359&lt;1,(U359*(S359/0.5)),U359&lt;9.99,(U359*(P359/5)),U359&lt;24.99,(U359*(O359/10)),U359&lt;99.99,(U359*(N359/25)),U359&lt;249.99,(U359*(M359/100)),U359&gt;249.99,(U359*(L359/250))), _xlfn.IFS(U359&lt;99,(U359*(T359/50)),U359&lt;249,(U359*(S359/100)),U359&lt;999,(U359*(R359/250)),U359&lt;2499,(U359*(O359/1000)),U359&lt;4999,(U359*(N359/2500)),U359&lt;9999,(U359*(M359/5000)),U359&gt;9999,(U359*(L359/10000))))</f>
        <v>0</v>
      </c>
    </row>
    <row r="360" spans="1:24" x14ac:dyDescent="0.3">
      <c r="A360" s="47" t="s">
        <v>3704</v>
      </c>
      <c r="B360" s="48" t="s">
        <v>420</v>
      </c>
      <c r="C360" s="48" t="s">
        <v>2928</v>
      </c>
      <c r="D360" s="47" t="s">
        <v>3684</v>
      </c>
      <c r="E360" s="49" t="s">
        <v>3709</v>
      </c>
      <c r="F360" s="47"/>
      <c r="G360" s="50" t="s">
        <v>2438</v>
      </c>
      <c r="H360" s="49" t="s">
        <v>2484</v>
      </c>
      <c r="I360" s="47">
        <v>80</v>
      </c>
      <c r="J360" s="47" t="s">
        <v>17</v>
      </c>
      <c r="K360"/>
      <c r="L360" s="44">
        <v>576</v>
      </c>
      <c r="M360" s="44">
        <v>360</v>
      </c>
      <c r="N360" s="44">
        <v>208.8</v>
      </c>
      <c r="O360" s="44">
        <v>93.6</v>
      </c>
      <c r="P360" s="8">
        <v>172.8</v>
      </c>
      <c r="Q360" s="8">
        <v>57.6</v>
      </c>
      <c r="R360" s="44">
        <v>28.8</v>
      </c>
      <c r="S360" s="8">
        <v>14.4</v>
      </c>
      <c r="T360" s="8">
        <v>7.2</v>
      </c>
      <c r="U360" s="38"/>
      <c r="V360" s="22" t="str">
        <f t="shared" si="24"/>
        <v>graines</v>
      </c>
      <c r="W360" s="8" cm="1">
        <f t="array" ref="W360">IF(J360="KG", _xlfn.IFS(U360&lt;0.49,(U360*(T360/0.25)),U360&lt;1,(U360*(S360/0.5)),U360&lt;9.99,(U360*(P360/5)),U360&lt;24.99,(U360*(O360/10)),U360&lt;99.99,(U360*(N360/25)),U360&lt;249.99,(U360*(M360/100)),U360&gt;249.99,(U360*(L360/250))), _xlfn.IFS(U360&lt;99,(U360*(T360/50)),U360&lt;249,(U360*(S360/100)),U360&lt;999,(U360*(R360/250)),U360&lt;2499,(U360*(O360/1000)),U360&lt;4999,(U360*(N360/2500)),U360&lt;9999,(U360*(M360/5000)),U360&gt;9999,(U360*(L360/10000))))</f>
        <v>0</v>
      </c>
    </row>
    <row r="361" spans="1:24" x14ac:dyDescent="0.3">
      <c r="A361" s="47" t="s">
        <v>4397</v>
      </c>
      <c r="B361" s="48" t="s">
        <v>420</v>
      </c>
      <c r="C361" s="48" t="s">
        <v>2928</v>
      </c>
      <c r="D361" s="47" t="s">
        <v>3684</v>
      </c>
      <c r="E361" s="49" t="s">
        <v>4593</v>
      </c>
      <c r="F361" s="47"/>
      <c r="G361" s="50" t="s">
        <v>2438</v>
      </c>
      <c r="H361" s="49" t="s">
        <v>2484</v>
      </c>
      <c r="I361" s="47">
        <v>80</v>
      </c>
      <c r="J361" s="47" t="s">
        <v>17</v>
      </c>
      <c r="K361"/>
      <c r="L361" s="44">
        <v>576</v>
      </c>
      <c r="M361" s="44">
        <v>360</v>
      </c>
      <c r="N361" s="44">
        <v>208.8</v>
      </c>
      <c r="O361" s="44">
        <v>93.6</v>
      </c>
      <c r="P361" s="8">
        <v>172.8</v>
      </c>
      <c r="Q361" s="8">
        <v>57.6</v>
      </c>
      <c r="R361" s="44">
        <v>28.8</v>
      </c>
      <c r="S361" s="8">
        <v>14.4</v>
      </c>
      <c r="T361" s="8">
        <v>7.2</v>
      </c>
      <c r="U361" s="38"/>
      <c r="V361" s="22" t="str">
        <f t="shared" si="24"/>
        <v>graines</v>
      </c>
      <c r="W361" s="8" cm="1">
        <f t="array" ref="W361">IF(J361="KG", _xlfn.IFS(U361&lt;0.49,(U361*(T361/0.25)),U361&lt;1,(U361*(S361/0.5)),U361&lt;9.99,(U361*(P361/5)),U361&lt;24.99,(U361*(O361/10)),U361&lt;99.99,(U361*(N361/25)),U361&lt;249.99,(U361*(M361/100)),U361&gt;249.99,(U361*(L361/250))), _xlfn.IFS(U361&lt;99,(U361*(T361/50)),U361&lt;249,(U361*(S361/100)),U361&lt;999,(U361*(R361/250)),U361&lt;2499,(U361*(O361/1000)),U361&lt;4999,(U361*(N361/2500)),U361&lt;9999,(U361*(M361/5000)),U361&gt;9999,(U361*(L361/10000))))</f>
        <v>0</v>
      </c>
    </row>
    <row r="362" spans="1:24" x14ac:dyDescent="0.3">
      <c r="A362" s="47" t="s">
        <v>3710</v>
      </c>
      <c r="B362" s="48" t="s">
        <v>420</v>
      </c>
      <c r="C362" s="48" t="s">
        <v>3719</v>
      </c>
      <c r="D362" s="47" t="s">
        <v>3720</v>
      </c>
      <c r="E362" s="49" t="s">
        <v>3721</v>
      </c>
      <c r="F362" s="47"/>
      <c r="G362" s="50" t="s">
        <v>2438</v>
      </c>
      <c r="H362" s="49" t="s">
        <v>2484</v>
      </c>
      <c r="I362" s="47">
        <v>80</v>
      </c>
      <c r="J362" s="47" t="s">
        <v>17</v>
      </c>
      <c r="K362"/>
      <c r="L362" s="44">
        <v>480</v>
      </c>
      <c r="M362" s="44">
        <v>300</v>
      </c>
      <c r="N362" s="44">
        <v>174</v>
      </c>
      <c r="O362" s="44">
        <v>78</v>
      </c>
      <c r="P362" s="8">
        <v>144</v>
      </c>
      <c r="Q362" s="8">
        <v>48</v>
      </c>
      <c r="R362" s="44">
        <v>24</v>
      </c>
      <c r="S362" s="8">
        <v>12</v>
      </c>
      <c r="T362" s="8">
        <v>6</v>
      </c>
      <c r="U362" s="38"/>
      <c r="V362" s="22" t="str">
        <f t="shared" si="24"/>
        <v>graines</v>
      </c>
      <c r="W362" s="8" cm="1">
        <f t="array" ref="W362">IF(J362="KG", _xlfn.IFS(U362&lt;0.49,(U362*(T362/0.25)),U362&lt;1,(U362*(S362/0.5)),U362&lt;9.99,(U362*(P362/5)),U362&lt;24.99,(U362*(O362/10)),U362&lt;99.99,(U362*(N362/25)),U362&lt;249.99,(U362*(M362/100)),U362&gt;249.99,(U362*(L362/250))), _xlfn.IFS(U362&lt;99,(U362*(T362/50)),U362&lt;249,(U362*(S362/100)),U362&lt;999,(U362*(R362/250)),U362&lt;2499,(U362*(O362/1000)),U362&lt;4999,(U362*(N362/2500)),U362&lt;9999,(U362*(M362/5000)),U362&gt;9999,(U362*(L362/10000))))</f>
        <v>0</v>
      </c>
    </row>
    <row r="363" spans="1:24" x14ac:dyDescent="0.3">
      <c r="A363" s="47" t="s">
        <v>3711</v>
      </c>
      <c r="B363" s="48" t="s">
        <v>420</v>
      </c>
      <c r="C363" s="48" t="s">
        <v>3722</v>
      </c>
      <c r="D363" s="47" t="s">
        <v>869</v>
      </c>
      <c r="E363" s="49" t="s">
        <v>3723</v>
      </c>
      <c r="F363" s="47"/>
      <c r="G363" s="50" t="s">
        <v>2438</v>
      </c>
      <c r="H363" s="49" t="s">
        <v>2484</v>
      </c>
      <c r="I363" s="47">
        <v>70</v>
      </c>
      <c r="J363" s="47" t="s">
        <v>17</v>
      </c>
      <c r="K363"/>
      <c r="L363" s="44">
        <v>480</v>
      </c>
      <c r="M363" s="44">
        <v>300</v>
      </c>
      <c r="N363" s="44">
        <v>174</v>
      </c>
      <c r="O363" s="44">
        <v>78</v>
      </c>
      <c r="P363" s="8">
        <v>144</v>
      </c>
      <c r="Q363" s="8">
        <v>48</v>
      </c>
      <c r="R363" s="44">
        <v>24</v>
      </c>
      <c r="S363" s="8">
        <v>12</v>
      </c>
      <c r="T363" s="8">
        <v>6</v>
      </c>
      <c r="U363" s="38"/>
      <c r="V363" s="22" t="str">
        <f t="shared" si="24"/>
        <v>graines</v>
      </c>
      <c r="W363" s="8" cm="1">
        <f t="array" ref="W363">IF(J363="KG", _xlfn.IFS(U363&lt;0.49,(U363*(T363/0.25)),U363&lt;1,(U363*(S363/0.5)),U363&lt;9.99,(U363*(P363/5)),U363&lt;24.99,(U363*(O363/10)),U363&lt;99.99,(U363*(N363/25)),U363&lt;249.99,(U363*(M363/100)),U363&gt;249.99,(U363*(L363/250))), _xlfn.IFS(U363&lt;99,(U363*(T363/50)),U363&lt;249,(U363*(S363/100)),U363&lt;999,(U363*(R363/250)),U363&lt;2499,(U363*(O363/1000)),U363&lt;4999,(U363*(N363/2500)),U363&lt;9999,(U363*(M363/5000)),U363&gt;9999,(U363*(L363/10000))))</f>
        <v>0</v>
      </c>
    </row>
    <row r="364" spans="1:24" x14ac:dyDescent="0.3">
      <c r="A364" s="47" t="s">
        <v>3712</v>
      </c>
      <c r="B364" s="48" t="s">
        <v>420</v>
      </c>
      <c r="C364" s="48" t="s">
        <v>3722</v>
      </c>
      <c r="D364" s="47" t="s">
        <v>869</v>
      </c>
      <c r="E364" s="49" t="s">
        <v>3724</v>
      </c>
      <c r="F364" s="47"/>
      <c r="G364" s="50" t="s">
        <v>2438</v>
      </c>
      <c r="H364" s="49" t="s">
        <v>2484</v>
      </c>
      <c r="I364" s="47">
        <v>70</v>
      </c>
      <c r="J364" s="47" t="s">
        <v>17</v>
      </c>
      <c r="K364"/>
      <c r="L364" s="44">
        <v>480</v>
      </c>
      <c r="M364" s="44">
        <v>300</v>
      </c>
      <c r="N364" s="44">
        <v>174</v>
      </c>
      <c r="O364" s="44">
        <v>78</v>
      </c>
      <c r="P364" s="8">
        <v>144</v>
      </c>
      <c r="Q364" s="8">
        <v>48</v>
      </c>
      <c r="R364" s="44">
        <v>24</v>
      </c>
      <c r="S364" s="8">
        <v>12</v>
      </c>
      <c r="T364" s="8">
        <v>6</v>
      </c>
      <c r="U364" s="38"/>
      <c r="V364" s="22" t="str">
        <f t="shared" si="24"/>
        <v>graines</v>
      </c>
      <c r="W364" s="8" cm="1">
        <f t="array" ref="W364">IF(J364="KG", _xlfn.IFS(U364&lt;0.49,(U364*(T364/0.25)),U364&lt;1,(U364*(S364/0.5)),U364&lt;9.99,(U364*(P364/5)),U364&lt;24.99,(U364*(O364/10)),U364&lt;99.99,(U364*(N364/25)),U364&lt;249.99,(U364*(M364/100)),U364&gt;249.99,(U364*(L364/250))), _xlfn.IFS(U364&lt;99,(U364*(T364/50)),U364&lt;249,(U364*(S364/100)),U364&lt;999,(U364*(R364/250)),U364&lt;2499,(U364*(O364/1000)),U364&lt;4999,(U364*(N364/2500)),U364&lt;9999,(U364*(M364/5000)),U364&gt;9999,(U364*(L364/10000))))</f>
        <v>0</v>
      </c>
    </row>
    <row r="365" spans="1:24" x14ac:dyDescent="0.3">
      <c r="A365" s="47" t="s">
        <v>3713</v>
      </c>
      <c r="B365" s="48" t="s">
        <v>420</v>
      </c>
      <c r="C365" s="48" t="s">
        <v>3722</v>
      </c>
      <c r="D365" s="47" t="s">
        <v>869</v>
      </c>
      <c r="E365" s="49" t="s">
        <v>3725</v>
      </c>
      <c r="F365" s="47"/>
      <c r="G365" s="50" t="s">
        <v>2438</v>
      </c>
      <c r="H365" s="49" t="s">
        <v>2484</v>
      </c>
      <c r="I365" s="47">
        <v>70</v>
      </c>
      <c r="J365" s="47" t="s">
        <v>17</v>
      </c>
      <c r="K365"/>
      <c r="L365" s="44">
        <v>480</v>
      </c>
      <c r="M365" s="44">
        <v>300</v>
      </c>
      <c r="N365" s="44">
        <v>174</v>
      </c>
      <c r="O365" s="44">
        <v>78</v>
      </c>
      <c r="P365" s="8">
        <v>144</v>
      </c>
      <c r="Q365" s="8">
        <v>48</v>
      </c>
      <c r="R365" s="44">
        <v>24</v>
      </c>
      <c r="S365" s="8">
        <v>12</v>
      </c>
      <c r="T365" s="8">
        <v>6</v>
      </c>
      <c r="U365" s="38"/>
      <c r="V365" s="22" t="str">
        <f t="shared" si="24"/>
        <v>graines</v>
      </c>
      <c r="W365" s="8" cm="1">
        <f t="array" ref="W365">IF(J365="KG", _xlfn.IFS(U365&lt;0.49,(U365*(T365/0.25)),U365&lt;1,(U365*(S365/0.5)),U365&lt;9.99,(U365*(P365/5)),U365&lt;24.99,(U365*(O365/10)),U365&lt;99.99,(U365*(N365/25)),U365&lt;249.99,(U365*(M365/100)),U365&gt;249.99,(U365*(L365/250))), _xlfn.IFS(U365&lt;99,(U365*(T365/50)),U365&lt;249,(U365*(S365/100)),U365&lt;999,(U365*(R365/250)),U365&lt;2499,(U365*(O365/1000)),U365&lt;4999,(U365*(N365/2500)),U365&lt;9999,(U365*(M365/5000)),U365&gt;9999,(U365*(L365/10000))))</f>
        <v>0</v>
      </c>
    </row>
    <row r="366" spans="1:24" x14ac:dyDescent="0.3">
      <c r="A366" s="47" t="s">
        <v>3714</v>
      </c>
      <c r="B366" s="48" t="s">
        <v>420</v>
      </c>
      <c r="C366" s="48" t="s">
        <v>3722</v>
      </c>
      <c r="D366" s="47" t="s">
        <v>869</v>
      </c>
      <c r="E366" s="49" t="s">
        <v>3726</v>
      </c>
      <c r="F366" s="47"/>
      <c r="G366" s="50" t="s">
        <v>2438</v>
      </c>
      <c r="H366" s="49" t="s">
        <v>2484</v>
      </c>
      <c r="I366" s="47">
        <v>70</v>
      </c>
      <c r="J366" s="47" t="s">
        <v>17</v>
      </c>
      <c r="K366"/>
      <c r="L366" s="44">
        <v>480</v>
      </c>
      <c r="M366" s="44">
        <v>300</v>
      </c>
      <c r="N366" s="44">
        <v>174</v>
      </c>
      <c r="O366" s="44">
        <v>78</v>
      </c>
      <c r="P366" s="8">
        <v>144</v>
      </c>
      <c r="Q366" s="8">
        <v>48</v>
      </c>
      <c r="R366" s="44">
        <v>24</v>
      </c>
      <c r="S366" s="8">
        <v>12</v>
      </c>
      <c r="T366" s="8">
        <v>6</v>
      </c>
      <c r="U366" s="38"/>
      <c r="V366" s="22" t="str">
        <f t="shared" si="24"/>
        <v>graines</v>
      </c>
      <c r="W366" s="8" cm="1">
        <f t="array" ref="W366">IF(J366="KG", _xlfn.IFS(U366&lt;0.49,(U366*(T366/0.25)),U366&lt;1,(U366*(S366/0.5)),U366&lt;9.99,(U366*(P366/5)),U366&lt;24.99,(U366*(O366/10)),U366&lt;99.99,(U366*(N366/25)),U366&lt;249.99,(U366*(M366/100)),U366&gt;249.99,(U366*(L366/250))), _xlfn.IFS(U366&lt;99,(U366*(T366/50)),U366&lt;249,(U366*(S366/100)),U366&lt;999,(U366*(R366/250)),U366&lt;2499,(U366*(O366/1000)),U366&lt;4999,(U366*(N366/2500)),U366&lt;9999,(U366*(M366/5000)),U366&gt;9999,(U366*(L366/10000))))</f>
        <v>0</v>
      </c>
    </row>
    <row r="367" spans="1:24" x14ac:dyDescent="0.3">
      <c r="A367" s="47" t="s">
        <v>3715</v>
      </c>
      <c r="B367" s="48" t="s">
        <v>420</v>
      </c>
      <c r="C367" s="48" t="s">
        <v>3722</v>
      </c>
      <c r="D367" s="47" t="s">
        <v>869</v>
      </c>
      <c r="E367" s="49" t="s">
        <v>3727</v>
      </c>
      <c r="F367" s="47"/>
      <c r="G367" s="50" t="s">
        <v>2438</v>
      </c>
      <c r="H367" s="49" t="s">
        <v>2484</v>
      </c>
      <c r="I367" s="47">
        <v>70</v>
      </c>
      <c r="J367" s="47" t="s">
        <v>17</v>
      </c>
      <c r="K367"/>
      <c r="L367" s="44">
        <v>480</v>
      </c>
      <c r="M367" s="44">
        <v>300</v>
      </c>
      <c r="N367" s="44">
        <v>174</v>
      </c>
      <c r="O367" s="44">
        <v>78</v>
      </c>
      <c r="P367" s="8">
        <v>144</v>
      </c>
      <c r="Q367" s="8">
        <v>48</v>
      </c>
      <c r="R367" s="44">
        <v>24</v>
      </c>
      <c r="S367" s="8">
        <v>12</v>
      </c>
      <c r="T367" s="8">
        <v>6</v>
      </c>
      <c r="U367" s="38"/>
      <c r="V367" s="22" t="str">
        <f t="shared" si="24"/>
        <v>graines</v>
      </c>
      <c r="W367" s="8" cm="1">
        <f t="array" ref="W367">IF(J367="KG", _xlfn.IFS(U367&lt;0.49,(U367*(T367/0.25)),U367&lt;1,(U367*(S367/0.5)),U367&lt;9.99,(U367*(P367/5)),U367&lt;24.99,(U367*(O367/10)),U367&lt;99.99,(U367*(N367/25)),U367&lt;249.99,(U367*(M367/100)),U367&gt;249.99,(U367*(L367/250))), _xlfn.IFS(U367&lt;99,(U367*(T367/50)),U367&lt;249,(U367*(S367/100)),U367&lt;999,(U367*(R367/250)),U367&lt;2499,(U367*(O367/1000)),U367&lt;4999,(U367*(N367/2500)),U367&lt;9999,(U367*(M367/5000)),U367&gt;9999,(U367*(L367/10000))))</f>
        <v>0</v>
      </c>
    </row>
    <row r="368" spans="1:24" x14ac:dyDescent="0.3">
      <c r="A368" s="47" t="s">
        <v>3716</v>
      </c>
      <c r="B368" s="48" t="s">
        <v>420</v>
      </c>
      <c r="C368" s="48" t="s">
        <v>3722</v>
      </c>
      <c r="D368" s="47" t="s">
        <v>869</v>
      </c>
      <c r="E368" s="49" t="s">
        <v>3728</v>
      </c>
      <c r="F368" s="47"/>
      <c r="G368" s="50" t="s">
        <v>2438</v>
      </c>
      <c r="H368" s="49" t="s">
        <v>2484</v>
      </c>
      <c r="I368" s="47">
        <v>70</v>
      </c>
      <c r="J368" s="47" t="s">
        <v>17</v>
      </c>
      <c r="K368"/>
      <c r="L368" s="44">
        <v>480</v>
      </c>
      <c r="M368" s="44">
        <v>300</v>
      </c>
      <c r="N368" s="44">
        <v>174</v>
      </c>
      <c r="O368" s="44">
        <v>78</v>
      </c>
      <c r="P368" s="8">
        <v>144</v>
      </c>
      <c r="Q368" s="8">
        <v>48</v>
      </c>
      <c r="R368" s="44">
        <v>24</v>
      </c>
      <c r="S368" s="8">
        <v>12</v>
      </c>
      <c r="T368" s="8">
        <v>6</v>
      </c>
      <c r="U368" s="38"/>
      <c r="V368" s="22" t="str">
        <f t="shared" si="24"/>
        <v>graines</v>
      </c>
      <c r="W368" s="8" cm="1">
        <f t="array" ref="W368">IF(J368="KG", _xlfn.IFS(U368&lt;0.49,(U368*(T368/0.25)),U368&lt;1,(U368*(S368/0.5)),U368&lt;9.99,(U368*(P368/5)),U368&lt;24.99,(U368*(O368/10)),U368&lt;99.99,(U368*(N368/25)),U368&lt;249.99,(U368*(M368/100)),U368&gt;249.99,(U368*(L368/250))), _xlfn.IFS(U368&lt;99,(U368*(T368/50)),U368&lt;249,(U368*(S368/100)),U368&lt;999,(U368*(R368/250)),U368&lt;2499,(U368*(O368/1000)),U368&lt;4999,(U368*(N368/2500)),U368&lt;9999,(U368*(M368/5000)),U368&gt;9999,(U368*(L368/10000))))</f>
        <v>0</v>
      </c>
    </row>
    <row r="369" spans="1:24" x14ac:dyDescent="0.3">
      <c r="A369" s="47" t="s">
        <v>3717</v>
      </c>
      <c r="B369" s="48" t="s">
        <v>420</v>
      </c>
      <c r="C369" s="48" t="s">
        <v>3722</v>
      </c>
      <c r="D369" s="47" t="s">
        <v>869</v>
      </c>
      <c r="E369" s="49" t="s">
        <v>3729</v>
      </c>
      <c r="F369" s="47"/>
      <c r="G369" s="50" t="s">
        <v>2438</v>
      </c>
      <c r="H369" s="49" t="s">
        <v>2484</v>
      </c>
      <c r="I369" s="47">
        <v>70</v>
      </c>
      <c r="J369" s="47" t="s">
        <v>17</v>
      </c>
      <c r="K369"/>
      <c r="L369" s="44">
        <v>480</v>
      </c>
      <c r="M369" s="44">
        <v>300</v>
      </c>
      <c r="N369" s="44">
        <v>174</v>
      </c>
      <c r="O369" s="44">
        <v>78</v>
      </c>
      <c r="P369" s="8">
        <v>144</v>
      </c>
      <c r="Q369" s="8">
        <v>48</v>
      </c>
      <c r="R369" s="44">
        <v>24</v>
      </c>
      <c r="S369" s="8">
        <v>12</v>
      </c>
      <c r="T369" s="8">
        <v>6</v>
      </c>
      <c r="U369" s="38"/>
      <c r="V369" s="22" t="str">
        <f t="shared" si="24"/>
        <v>graines</v>
      </c>
      <c r="W369" s="8" cm="1">
        <f t="array" ref="W369">IF(J369="KG", _xlfn.IFS(U369&lt;0.49,(U369*(T369/0.25)),U369&lt;1,(U369*(S369/0.5)),U369&lt;9.99,(U369*(P369/5)),U369&lt;24.99,(U369*(O369/10)),U369&lt;99.99,(U369*(N369/25)),U369&lt;249.99,(U369*(M369/100)),U369&gt;249.99,(U369*(L369/250))), _xlfn.IFS(U369&lt;99,(U369*(T369/50)),U369&lt;249,(U369*(S369/100)),U369&lt;999,(U369*(R369/250)),U369&lt;2499,(U369*(O369/1000)),U369&lt;4999,(U369*(N369/2500)),U369&lt;9999,(U369*(M369/5000)),U369&gt;9999,(U369*(L369/10000))))</f>
        <v>0</v>
      </c>
    </row>
    <row r="370" spans="1:24" x14ac:dyDescent="0.3">
      <c r="A370" t="s">
        <v>1757</v>
      </c>
      <c r="B370" s="40" t="s">
        <v>420</v>
      </c>
      <c r="C370" s="40" t="s">
        <v>421</v>
      </c>
      <c r="D370" t="s">
        <v>869</v>
      </c>
      <c r="E370" s="41" t="s">
        <v>1384</v>
      </c>
      <c r="F370"/>
      <c r="G370" s="42" t="s">
        <v>2438</v>
      </c>
      <c r="H370" s="41" t="s">
        <v>2479</v>
      </c>
      <c r="I370">
        <v>40</v>
      </c>
      <c r="J370" t="s">
        <v>17</v>
      </c>
      <c r="K370"/>
      <c r="L370" s="44">
        <v>130.5</v>
      </c>
      <c r="M370" s="44">
        <v>79.75</v>
      </c>
      <c r="N370" s="44">
        <v>46.4</v>
      </c>
      <c r="O370" s="44">
        <v>20.3</v>
      </c>
      <c r="P370" s="44">
        <v>21.75</v>
      </c>
      <c r="Q370" s="44">
        <v>14.5</v>
      </c>
      <c r="R370" s="44">
        <v>7.25</v>
      </c>
      <c r="S370" s="8">
        <v>2.9</v>
      </c>
      <c r="T370" s="8">
        <v>0</v>
      </c>
      <c r="U370" s="38"/>
      <c r="V370" s="22" t="str">
        <f t="shared" si="24"/>
        <v>graines</v>
      </c>
      <c r="W370" s="8" cm="1">
        <f t="array" ref="W370">IF(J370="KG", _xlfn.IFS(U370&lt;0.49,(U370*(T370/0.25)),U370&lt;1,(U370*(S370/0.5)),U370&lt;9.99,(U370*(P370/5)),U370&lt;24.99,(U370*(O370/10)),U370&lt;99.99,(U370*(N370/25)),U370&lt;249.99,(U370*(M370/100)),U370&gt;249.99,(U370*(L370/250))), _xlfn.IFS(U370&lt;99,(U370*(T370/50)),U370&lt;249,(U370*(S370/100)),U370&lt;999,(U370*(R370/250)),U370&lt;2499,(U370*(O370/1000)),U370&lt;4999,(U370*(N370/2500)),U370&lt;9999,(U370*(M370/5000)),U370&gt;9999,(U370*(L370/10000))))</f>
        <v>0</v>
      </c>
    </row>
    <row r="371" spans="1:24" x14ac:dyDescent="0.3">
      <c r="A371" s="47" t="s">
        <v>3718</v>
      </c>
      <c r="B371" s="48" t="s">
        <v>420</v>
      </c>
      <c r="C371" s="48" t="s">
        <v>421</v>
      </c>
      <c r="D371" s="47" t="s">
        <v>3720</v>
      </c>
      <c r="E371" s="49" t="s">
        <v>3730</v>
      </c>
      <c r="F371" s="47"/>
      <c r="G371" s="50" t="s">
        <v>2438</v>
      </c>
      <c r="H371" s="49" t="s">
        <v>2481</v>
      </c>
      <c r="I371" s="47">
        <v>70</v>
      </c>
      <c r="J371" s="47" t="s">
        <v>17</v>
      </c>
      <c r="K371"/>
      <c r="L371" s="44">
        <v>76</v>
      </c>
      <c r="M371" s="44">
        <v>45.6</v>
      </c>
      <c r="N371" s="44">
        <v>26.6</v>
      </c>
      <c r="O371" s="44">
        <v>12.16</v>
      </c>
      <c r="P371" s="44">
        <v>11.4</v>
      </c>
      <c r="Q371" s="44">
        <v>7.6</v>
      </c>
      <c r="R371" s="8">
        <v>3.8</v>
      </c>
      <c r="S371" s="44">
        <v>0</v>
      </c>
      <c r="T371" s="8">
        <v>0</v>
      </c>
      <c r="U371" s="38"/>
      <c r="V371" s="22" t="str">
        <f t="shared" si="24"/>
        <v>graines</v>
      </c>
      <c r="W371" s="8" cm="1">
        <f t="array" ref="W371">IF(J371="KG", _xlfn.IFS(U371&lt;0.49,(U371*(T371/0.25)),U371&lt;1,(U371*(S371/0.5)),U371&lt;9.99,(U371*(P371/5)),U371&lt;24.99,(U371*(O371/10)),U371&lt;99.99,(U371*(N371/25)),U371&lt;249.99,(U371*(M371/100)),U371&gt;249.99,(U371*(L371/250))), _xlfn.IFS(U371&lt;99,(U371*(T371/50)),U371&lt;249,(U371*(S371/100)),U371&lt;999,(U371*(R371/250)),U371&lt;2499,(U371*(O371/1000)),U371&lt;4999,(U371*(N371/2500)),U371&lt;9999,(U371*(M371/5000)),U371&gt;9999,(U371*(L371/10000))))</f>
        <v>0</v>
      </c>
    </row>
    <row r="372" spans="1:24" x14ac:dyDescent="0.3">
      <c r="A372" t="s">
        <v>1756</v>
      </c>
      <c r="B372" s="40" t="s">
        <v>420</v>
      </c>
      <c r="C372" s="40" t="s">
        <v>421</v>
      </c>
      <c r="D372" t="s">
        <v>869</v>
      </c>
      <c r="E372" s="41" t="s">
        <v>1385</v>
      </c>
      <c r="F372"/>
      <c r="G372" s="42" t="s">
        <v>2438</v>
      </c>
      <c r="H372" s="41" t="s">
        <v>2479</v>
      </c>
      <c r="I372">
        <v>40</v>
      </c>
      <c r="J372" t="s">
        <v>17</v>
      </c>
      <c r="K372"/>
      <c r="L372" s="44">
        <v>130.5</v>
      </c>
      <c r="M372" s="44">
        <v>79.75</v>
      </c>
      <c r="N372" s="44">
        <v>46.4</v>
      </c>
      <c r="O372" s="44">
        <v>20.3</v>
      </c>
      <c r="P372" s="44">
        <v>21.75</v>
      </c>
      <c r="Q372" s="44">
        <v>14.5</v>
      </c>
      <c r="R372" s="44">
        <v>7.25</v>
      </c>
      <c r="S372" s="8">
        <v>2.9</v>
      </c>
      <c r="T372" s="8">
        <v>0</v>
      </c>
      <c r="U372" s="38"/>
      <c r="V372" s="22" t="str">
        <f t="shared" si="24"/>
        <v>graines</v>
      </c>
      <c r="W372" s="8" cm="1">
        <f t="array" ref="W372">IF(J372="KG", _xlfn.IFS(U372&lt;0.49,(U372*(T372/0.25)),U372&lt;1,(U372*(S372/0.5)),U372&lt;9.99,(U372*(P372/5)),U372&lt;24.99,(U372*(O372/10)),U372&lt;99.99,(U372*(N372/25)),U372&lt;249.99,(U372*(M372/100)),U372&gt;249.99,(U372*(L372/250))), _xlfn.IFS(U372&lt;99,(U372*(T372/50)),U372&lt;249,(U372*(S372/100)),U372&lt;999,(U372*(R372/250)),U372&lt;2499,(U372*(O372/1000)),U372&lt;4999,(U372*(N372/2500)),U372&lt;9999,(U372*(M372/5000)),U372&gt;9999,(U372*(L372/10000))))</f>
        <v>0</v>
      </c>
    </row>
    <row r="373" spans="1:24" x14ac:dyDescent="0.3">
      <c r="A373" s="47" t="s">
        <v>4398</v>
      </c>
      <c r="B373" s="48" t="s">
        <v>420</v>
      </c>
      <c r="C373" s="48" t="s">
        <v>421</v>
      </c>
      <c r="D373" s="47" t="s">
        <v>869</v>
      </c>
      <c r="E373" s="49" t="s">
        <v>4594</v>
      </c>
      <c r="F373" s="47"/>
      <c r="G373" s="50" t="s">
        <v>2438</v>
      </c>
      <c r="H373" s="49" t="s">
        <v>2479</v>
      </c>
      <c r="I373" s="47">
        <v>40</v>
      </c>
      <c r="J373" s="47" t="s">
        <v>17</v>
      </c>
      <c r="K373"/>
      <c r="L373" s="44">
        <v>128.25</v>
      </c>
      <c r="M373" s="44">
        <v>78.38</v>
      </c>
      <c r="N373" s="44">
        <v>45.6</v>
      </c>
      <c r="O373" s="44">
        <v>19.95</v>
      </c>
      <c r="P373" s="44">
        <v>21.38</v>
      </c>
      <c r="Q373" s="44">
        <v>14.25</v>
      </c>
      <c r="R373" s="44">
        <v>7.13</v>
      </c>
      <c r="S373" s="8">
        <v>2.85</v>
      </c>
      <c r="T373" s="8">
        <v>0</v>
      </c>
      <c r="U373" s="38"/>
      <c r="V373" s="22" t="str">
        <f t="shared" si="24"/>
        <v>graines</v>
      </c>
      <c r="W373" s="8" cm="1">
        <f t="array" ref="W373">IF(J373="KG", _xlfn.IFS(U373&lt;0.49,(U373*(T373/0.25)),U373&lt;1,(U373*(S373/0.5)),U373&lt;9.99,(U373*(P373/5)),U373&lt;24.99,(U373*(O373/10)),U373&lt;99.99,(U373*(N373/25)),U373&lt;249.99,(U373*(M373/100)),U373&gt;249.99,(U373*(L373/250))), _xlfn.IFS(U373&lt;99,(U373*(T373/50)),U373&lt;249,(U373*(S373/100)),U373&lt;999,(U373*(R373/250)),U373&lt;2499,(U373*(O373/1000)),U373&lt;4999,(U373*(N373/2500)),U373&lt;9999,(U373*(M373/5000)),U373&gt;9999,(U373*(L373/10000))))</f>
        <v>0</v>
      </c>
    </row>
    <row r="374" spans="1:24" x14ac:dyDescent="0.3">
      <c r="A374" t="s">
        <v>2930</v>
      </c>
      <c r="B374" s="40" t="s">
        <v>420</v>
      </c>
      <c r="C374" s="40" t="s">
        <v>542</v>
      </c>
      <c r="D374" t="s">
        <v>3732</v>
      </c>
      <c r="E374" s="41" t="s">
        <v>543</v>
      </c>
      <c r="F374">
        <v>1000</v>
      </c>
      <c r="G374" s="42" t="s">
        <v>2438</v>
      </c>
      <c r="H374" s="41" t="s">
        <v>2480</v>
      </c>
      <c r="I374">
        <v>60</v>
      </c>
      <c r="J374" t="s">
        <v>17</v>
      </c>
      <c r="K374"/>
      <c r="L374" s="44">
        <v>99</v>
      </c>
      <c r="M374" s="44">
        <v>60.5</v>
      </c>
      <c r="N374" s="44">
        <v>35.200000000000003</v>
      </c>
      <c r="O374" s="44">
        <v>15.4</v>
      </c>
      <c r="P374" s="44">
        <v>16.5</v>
      </c>
      <c r="Q374" s="44">
        <v>11</v>
      </c>
      <c r="R374" s="44">
        <v>5.5</v>
      </c>
      <c r="S374" s="8">
        <v>2.2000000000000002</v>
      </c>
      <c r="T374" s="8">
        <v>0</v>
      </c>
      <c r="U374" s="38"/>
      <c r="V374" s="22" t="str">
        <f t="shared" si="24"/>
        <v>graines</v>
      </c>
      <c r="W374" s="8" cm="1">
        <f t="array" ref="W374">IF(J374="KG", _xlfn.IFS(U374&lt;0.49,(U374*(T374/0.25)),U374&lt;1,(U374*(S374/0.5)),U374&lt;9.99,(U374*(P374/5)),U374&lt;24.99,(U374*(O374/10)),U374&lt;99.99,(U374*(N374/25)),U374&lt;249.99,(U374*(M374/100)),U374&gt;249.99,(U374*(L374/250))), _xlfn.IFS(U374&lt;99,(U374*(T374/50)),U374&lt;249,(U374*(S374/100)),U374&lt;999,(U374*(R374/250)),U374&lt;2499,(U374*(O374/1000)),U374&lt;4999,(U374*(N374/2500)),U374&lt;9999,(U374*(M374/5000)),U374&gt;9999,(U374*(L374/10000))))</f>
        <v>0</v>
      </c>
    </row>
    <row r="375" spans="1:24" x14ac:dyDescent="0.3">
      <c r="A375" s="47" t="s">
        <v>3731</v>
      </c>
      <c r="B375" s="48" t="s">
        <v>420</v>
      </c>
      <c r="C375" s="48" t="s">
        <v>542</v>
      </c>
      <c r="D375" s="47" t="s">
        <v>869</v>
      </c>
      <c r="E375" s="49" t="s">
        <v>3733</v>
      </c>
      <c r="F375" s="47">
        <v>1000</v>
      </c>
      <c r="G375" s="50" t="s">
        <v>2438</v>
      </c>
      <c r="H375" s="49" t="s">
        <v>2480</v>
      </c>
      <c r="I375" s="47">
        <v>60</v>
      </c>
      <c r="J375" s="47" t="s">
        <v>7</v>
      </c>
      <c r="K375"/>
      <c r="L375" s="44">
        <v>1200</v>
      </c>
      <c r="M375" s="44">
        <v>600</v>
      </c>
      <c r="N375" s="44">
        <v>174</v>
      </c>
      <c r="O375" s="44">
        <v>78</v>
      </c>
      <c r="P375" s="44">
        <v>48</v>
      </c>
      <c r="Q375" s="44">
        <v>24</v>
      </c>
      <c r="R375" s="45">
        <v>9.6</v>
      </c>
      <c r="S375" s="44">
        <v>6</v>
      </c>
      <c r="T375" s="8">
        <v>3</v>
      </c>
      <c r="U375" s="38"/>
      <c r="V375" s="22" t="str">
        <f t="shared" si="24"/>
        <v>grammes</v>
      </c>
      <c r="W375" s="8" cm="1">
        <f t="array" ref="W375">IF(J375="KG", _xlfn.IFS(U375&lt;0.49,(U375*(T375/0.25)),U375&lt;1,(U375*(S375/0.5)),U375&lt;9.99,(U375*(P375/5)),U375&lt;24.99,(U375*(O375/10)),U375&lt;99.99,(U375*(N375/25)),U375&lt;249.99,(U375*(M375/100)),U375&gt;249.99,(U375*(L375/250))), _xlfn.IFS(U375&lt;99,(U375*(T375/50)),U375&lt;249,(U375*(S375/100)),U375&lt;999,(U375*(R375/250)),U375&lt;2499,(U375*(O375/1000)),U375&lt;4999,(U375*(N375/2500)),U375&lt;9999,(U375*(M375/5000)),U375&gt;9999,(U375*(L375/10000))))</f>
        <v>0</v>
      </c>
      <c r="X375" s="7">
        <f>U375*F375</f>
        <v>0</v>
      </c>
    </row>
    <row r="376" spans="1:24" x14ac:dyDescent="0.3">
      <c r="A376" t="s">
        <v>2931</v>
      </c>
      <c r="B376" s="40" t="s">
        <v>420</v>
      </c>
      <c r="C376" s="40" t="s">
        <v>542</v>
      </c>
      <c r="D376" t="s">
        <v>869</v>
      </c>
      <c r="E376" s="41" t="s">
        <v>2932</v>
      </c>
      <c r="F376">
        <v>1000</v>
      </c>
      <c r="G376" s="42" t="s">
        <v>2438</v>
      </c>
      <c r="H376" s="41" t="s">
        <v>2480</v>
      </c>
      <c r="I376">
        <v>60</v>
      </c>
      <c r="J376" t="s">
        <v>17</v>
      </c>
      <c r="K376"/>
      <c r="L376" s="44">
        <v>70</v>
      </c>
      <c r="M376" s="44">
        <v>42</v>
      </c>
      <c r="N376" s="44">
        <v>24.5</v>
      </c>
      <c r="O376" s="44">
        <v>11.2</v>
      </c>
      <c r="P376" s="44">
        <v>10.5</v>
      </c>
      <c r="Q376" s="44">
        <v>7</v>
      </c>
      <c r="R376" s="8">
        <v>3.5</v>
      </c>
      <c r="S376" s="44">
        <v>0</v>
      </c>
      <c r="T376" s="8">
        <v>0</v>
      </c>
      <c r="U376" s="38"/>
      <c r="V376" s="22" t="str">
        <f t="shared" si="24"/>
        <v>graines</v>
      </c>
      <c r="W376" s="8" cm="1">
        <f t="array" ref="W376">IF(J376="KG", _xlfn.IFS(U376&lt;0.49,(U376*(T376/0.25)),U376&lt;1,(U376*(S376/0.5)),U376&lt;9.99,(U376*(P376/5)),U376&lt;24.99,(U376*(O376/10)),U376&lt;99.99,(U376*(N376/25)),U376&lt;249.99,(U376*(M376/100)),U376&gt;249.99,(U376*(L376/250))), _xlfn.IFS(U376&lt;99,(U376*(T376/50)),U376&lt;249,(U376*(S376/100)),U376&lt;999,(U376*(R376/250)),U376&lt;2499,(U376*(O376/1000)),U376&lt;4999,(U376*(N376/2500)),U376&lt;9999,(U376*(M376/5000)),U376&gt;9999,(U376*(L376/10000))))</f>
        <v>0</v>
      </c>
    </row>
    <row r="377" spans="1:24" x14ac:dyDescent="0.3">
      <c r="A377" s="47" t="s">
        <v>3734</v>
      </c>
      <c r="B377" s="48" t="s">
        <v>184</v>
      </c>
      <c r="C377" s="48" t="s">
        <v>624</v>
      </c>
      <c r="D377" s="47" t="s">
        <v>3736</v>
      </c>
      <c r="E377" s="49" t="s">
        <v>3737</v>
      </c>
      <c r="F377" s="47">
        <v>70</v>
      </c>
      <c r="G377" s="50" t="s">
        <v>2438</v>
      </c>
      <c r="H377" s="49" t="s">
        <v>2484</v>
      </c>
      <c r="I377" s="47">
        <v>110</v>
      </c>
      <c r="J377" s="47" t="s">
        <v>7</v>
      </c>
      <c r="K377"/>
      <c r="L377" s="44">
        <v>250</v>
      </c>
      <c r="M377" s="44">
        <v>120</v>
      </c>
      <c r="N377" s="44">
        <v>35</v>
      </c>
      <c r="O377" s="44">
        <v>16</v>
      </c>
      <c r="P377" s="44">
        <v>10</v>
      </c>
      <c r="Q377" s="44">
        <v>5</v>
      </c>
      <c r="R377" s="8">
        <v>2</v>
      </c>
      <c r="S377" s="44">
        <v>0</v>
      </c>
      <c r="T377" s="8">
        <v>0</v>
      </c>
      <c r="U377" s="38"/>
      <c r="V377" s="22" t="str">
        <f t="shared" si="24"/>
        <v>grammes</v>
      </c>
      <c r="W377" s="8" cm="1">
        <f t="array" ref="W377">IF(J377="KG", _xlfn.IFS(U377&lt;0.49,(U377*(T377/0.25)),U377&lt;1,(U377*(S377/0.5)),U377&lt;9.99,(U377*(P377/5)),U377&lt;24.99,(U377*(O377/10)),U377&lt;99.99,(U377*(N377/25)),U377&lt;249.99,(U377*(M377/100)),U377&gt;249.99,(U377*(L377/250))), _xlfn.IFS(U377&lt;99,(U377*(T377/50)),U377&lt;249,(U377*(S377/100)),U377&lt;999,(U377*(R377/250)),U377&lt;2499,(U377*(O377/1000)),U377&lt;4999,(U377*(N377/2500)),U377&lt;9999,(U377*(M377/5000)),U377&gt;9999,(U377*(L377/10000))))</f>
        <v>0</v>
      </c>
      <c r="X377" s="7">
        <f t="shared" ref="X377:X405" si="25">U377*F377</f>
        <v>0</v>
      </c>
    </row>
    <row r="378" spans="1:24" x14ac:dyDescent="0.3">
      <c r="A378" s="47" t="s">
        <v>3735</v>
      </c>
      <c r="B378" s="48" t="s">
        <v>184</v>
      </c>
      <c r="C378" s="48" t="s">
        <v>624</v>
      </c>
      <c r="D378" s="47" t="s">
        <v>3736</v>
      </c>
      <c r="E378" s="49" t="s">
        <v>3738</v>
      </c>
      <c r="F378" s="47">
        <v>70</v>
      </c>
      <c r="G378" s="50" t="s">
        <v>2438</v>
      </c>
      <c r="H378" s="49" t="s">
        <v>2484</v>
      </c>
      <c r="I378" s="47">
        <v>110</v>
      </c>
      <c r="J378" s="47" t="s">
        <v>7</v>
      </c>
      <c r="K378"/>
      <c r="L378" s="44">
        <v>250</v>
      </c>
      <c r="M378" s="44">
        <v>120</v>
      </c>
      <c r="N378" s="44">
        <v>35</v>
      </c>
      <c r="O378" s="44">
        <v>16</v>
      </c>
      <c r="P378" s="44">
        <v>10</v>
      </c>
      <c r="Q378" s="44">
        <v>5</v>
      </c>
      <c r="R378" s="8">
        <v>2</v>
      </c>
      <c r="S378" s="44">
        <v>0</v>
      </c>
      <c r="T378" s="8">
        <v>0</v>
      </c>
      <c r="U378" s="38"/>
      <c r="V378" s="22" t="str">
        <f t="shared" si="24"/>
        <v>grammes</v>
      </c>
      <c r="W378" s="8" cm="1">
        <f t="array" ref="W378">IF(J378="KG", _xlfn.IFS(U378&lt;0.49,(U378*(T378/0.25)),U378&lt;1,(U378*(S378/0.5)),U378&lt;9.99,(U378*(P378/5)),U378&lt;24.99,(U378*(O378/10)),U378&lt;99.99,(U378*(N378/25)),U378&lt;249.99,(U378*(M378/100)),U378&gt;249.99,(U378*(L378/250))), _xlfn.IFS(U378&lt;99,(U378*(T378/50)),U378&lt;249,(U378*(S378/100)),U378&lt;999,(U378*(R378/250)),U378&lt;2499,(U378*(O378/1000)),U378&lt;4999,(U378*(N378/2500)),U378&lt;9999,(U378*(M378/5000)),U378&gt;9999,(U378*(L378/10000))))</f>
        <v>0</v>
      </c>
      <c r="X378" s="7">
        <f t="shared" si="25"/>
        <v>0</v>
      </c>
    </row>
    <row r="379" spans="1:24" x14ac:dyDescent="0.3">
      <c r="A379" t="s">
        <v>1759</v>
      </c>
      <c r="B379" s="40" t="s">
        <v>184</v>
      </c>
      <c r="C379" s="40" t="s">
        <v>188</v>
      </c>
      <c r="D379" t="s">
        <v>252</v>
      </c>
      <c r="E379" s="41" t="s">
        <v>544</v>
      </c>
      <c r="F379">
        <v>220</v>
      </c>
      <c r="G379" s="42" t="s">
        <v>2454</v>
      </c>
      <c r="H379" s="41" t="s">
        <v>2487</v>
      </c>
      <c r="I379">
        <v>80</v>
      </c>
      <c r="J379" t="s">
        <v>7</v>
      </c>
      <c r="K379"/>
      <c r="L379" s="44">
        <v>62.5</v>
      </c>
      <c r="M379" s="44">
        <v>30</v>
      </c>
      <c r="N379" s="44">
        <v>8.75</v>
      </c>
      <c r="O379" s="44">
        <v>4</v>
      </c>
      <c r="P379" s="44">
        <v>2.5</v>
      </c>
      <c r="Q379" s="44">
        <v>0</v>
      </c>
      <c r="R379" s="8">
        <v>0</v>
      </c>
      <c r="S379" s="44">
        <v>0</v>
      </c>
      <c r="T379" s="8">
        <v>0</v>
      </c>
      <c r="U379" s="38"/>
      <c r="V379" s="22" t="str">
        <f t="shared" si="24"/>
        <v>grammes</v>
      </c>
      <c r="W379" s="8" cm="1">
        <f t="array" ref="W379">IF(J379="KG", _xlfn.IFS(U379&lt;0.49,(U379*(T379/0.25)),U379&lt;1,(U379*(S379/0.5)),U379&lt;9.99,(U379*(P379/5)),U379&lt;24.99,(U379*(O379/10)),U379&lt;99.99,(U379*(N379/25)),U379&lt;249.99,(U379*(M379/100)),U379&gt;249.99,(U379*(L379/250))), _xlfn.IFS(U379&lt;99,(U379*(T379/50)),U379&lt;249,(U379*(S379/100)),U379&lt;999,(U379*(R379/250)),U379&lt;2499,(U379*(O379/1000)),U379&lt;4999,(U379*(N379/2500)),U379&lt;9999,(U379*(M379/5000)),U379&gt;9999,(U379*(L379/10000))))</f>
        <v>0</v>
      </c>
      <c r="X379" s="7">
        <f t="shared" si="25"/>
        <v>0</v>
      </c>
    </row>
    <row r="380" spans="1:24" x14ac:dyDescent="0.3">
      <c r="A380" t="s">
        <v>2555</v>
      </c>
      <c r="B380" s="40" t="s">
        <v>184</v>
      </c>
      <c r="C380" s="40" t="s">
        <v>188</v>
      </c>
      <c r="D380" t="s">
        <v>189</v>
      </c>
      <c r="E380" s="41" t="s">
        <v>1054</v>
      </c>
      <c r="F380">
        <v>220</v>
      </c>
      <c r="G380" s="42" t="s">
        <v>2454</v>
      </c>
      <c r="H380" s="41" t="s">
        <v>2487</v>
      </c>
      <c r="I380">
        <v>80</v>
      </c>
      <c r="J380" t="s">
        <v>7</v>
      </c>
      <c r="K380"/>
      <c r="L380" s="44">
        <v>150</v>
      </c>
      <c r="M380" s="44">
        <v>72</v>
      </c>
      <c r="N380" s="44">
        <v>21</v>
      </c>
      <c r="O380" s="44">
        <v>9.6</v>
      </c>
      <c r="P380" s="44">
        <v>6</v>
      </c>
      <c r="Q380" s="44">
        <v>3</v>
      </c>
      <c r="R380" s="8">
        <v>0</v>
      </c>
      <c r="S380" s="44">
        <v>0</v>
      </c>
      <c r="T380" s="8">
        <v>0</v>
      </c>
      <c r="U380" s="38"/>
      <c r="V380" s="22" t="str">
        <f t="shared" si="24"/>
        <v>grammes</v>
      </c>
      <c r="W380" s="8" cm="1">
        <f t="array" ref="W380">IF(J380="KG", _xlfn.IFS(U380&lt;0.49,(U380*(T380/0.25)),U380&lt;1,(U380*(S380/0.5)),U380&lt;9.99,(U380*(P380/5)),U380&lt;24.99,(U380*(O380/10)),U380&lt;99.99,(U380*(N380/25)),U380&lt;249.99,(U380*(M380/100)),U380&gt;249.99,(U380*(L380/250))), _xlfn.IFS(U380&lt;99,(U380*(T380/50)),U380&lt;249,(U380*(S380/100)),U380&lt;999,(U380*(R380/250)),U380&lt;2499,(U380*(O380/1000)),U380&lt;4999,(U380*(N380/2500)),U380&lt;9999,(U380*(M380/5000)),U380&gt;9999,(U380*(L380/10000))))</f>
        <v>0</v>
      </c>
      <c r="X380" s="7">
        <f t="shared" si="25"/>
        <v>0</v>
      </c>
    </row>
    <row r="381" spans="1:24" x14ac:dyDescent="0.3">
      <c r="A381" t="s">
        <v>1758</v>
      </c>
      <c r="B381" s="40" t="s">
        <v>184</v>
      </c>
      <c r="C381" s="40" t="s">
        <v>188</v>
      </c>
      <c r="D381" t="s">
        <v>633</v>
      </c>
      <c r="E381" s="41" t="s">
        <v>634</v>
      </c>
      <c r="F381">
        <v>220</v>
      </c>
      <c r="G381" s="42" t="s">
        <v>2454</v>
      </c>
      <c r="H381" s="41" t="s">
        <v>2486</v>
      </c>
      <c r="I381">
        <v>70</v>
      </c>
      <c r="J381" t="s">
        <v>7</v>
      </c>
      <c r="K381"/>
      <c r="L381" s="44">
        <v>137.5</v>
      </c>
      <c r="M381" s="44">
        <v>66</v>
      </c>
      <c r="N381" s="44">
        <v>19.25</v>
      </c>
      <c r="O381" s="44">
        <v>8.8000000000000007</v>
      </c>
      <c r="P381" s="44">
        <v>5.5</v>
      </c>
      <c r="Q381" s="44">
        <v>2.75</v>
      </c>
      <c r="R381" s="8">
        <v>0</v>
      </c>
      <c r="S381" s="44">
        <v>0</v>
      </c>
      <c r="T381" s="8">
        <v>0</v>
      </c>
      <c r="U381" s="38"/>
      <c r="V381" s="22" t="str">
        <f t="shared" si="24"/>
        <v>grammes</v>
      </c>
      <c r="W381" s="8" cm="1">
        <f t="array" ref="W381">IF(J381="KG", _xlfn.IFS(U381&lt;0.49,(U381*(T381/0.25)),U381&lt;1,(U381*(S381/0.5)),U381&lt;9.99,(U381*(P381/5)),U381&lt;24.99,(U381*(O381/10)),U381&lt;99.99,(U381*(N381/25)),U381&lt;249.99,(U381*(M381/100)),U381&gt;249.99,(U381*(L381/250))), _xlfn.IFS(U381&lt;99,(U381*(T381/50)),U381&lt;249,(U381*(S381/100)),U381&lt;999,(U381*(R381/250)),U381&lt;2499,(U381*(O381/1000)),U381&lt;4999,(U381*(N381/2500)),U381&lt;9999,(U381*(M381/5000)),U381&gt;9999,(U381*(L381/10000))))</f>
        <v>0</v>
      </c>
      <c r="X381" s="7">
        <f t="shared" si="25"/>
        <v>0</v>
      </c>
    </row>
    <row r="382" spans="1:24" x14ac:dyDescent="0.3">
      <c r="A382" t="s">
        <v>1764</v>
      </c>
      <c r="B382" s="40" t="s">
        <v>184</v>
      </c>
      <c r="C382" s="40" t="s">
        <v>188</v>
      </c>
      <c r="D382" t="s">
        <v>252</v>
      </c>
      <c r="E382" s="41" t="s">
        <v>635</v>
      </c>
      <c r="F382">
        <v>220</v>
      </c>
      <c r="G382" s="42" t="s">
        <v>2454</v>
      </c>
      <c r="H382" s="41" t="s">
        <v>2487</v>
      </c>
      <c r="I382">
        <v>80</v>
      </c>
      <c r="J382" t="s">
        <v>7</v>
      </c>
      <c r="K382"/>
      <c r="L382" s="44">
        <v>150</v>
      </c>
      <c r="M382" s="44">
        <v>72</v>
      </c>
      <c r="N382" s="44">
        <v>21</v>
      </c>
      <c r="O382" s="44">
        <v>9.6</v>
      </c>
      <c r="P382" s="44">
        <v>6</v>
      </c>
      <c r="Q382" s="44">
        <v>3</v>
      </c>
      <c r="R382" s="8">
        <v>0</v>
      </c>
      <c r="S382" s="44">
        <v>0</v>
      </c>
      <c r="T382" s="8">
        <v>0</v>
      </c>
      <c r="U382" s="38"/>
      <c r="V382" s="22" t="str">
        <f t="shared" si="24"/>
        <v>grammes</v>
      </c>
      <c r="W382" s="8" cm="1">
        <f t="array" ref="W382">IF(J382="KG", _xlfn.IFS(U382&lt;0.49,(U382*(T382/0.25)),U382&lt;1,(U382*(S382/0.5)),U382&lt;9.99,(U382*(P382/5)),U382&lt;24.99,(U382*(O382/10)),U382&lt;99.99,(U382*(N382/25)),U382&lt;249.99,(U382*(M382/100)),U382&gt;249.99,(U382*(L382/250))), _xlfn.IFS(U382&lt;99,(U382*(T382/50)),U382&lt;249,(U382*(S382/100)),U382&lt;999,(U382*(R382/250)),U382&lt;2499,(U382*(O382/1000)),U382&lt;4999,(U382*(N382/2500)),U382&lt;9999,(U382*(M382/5000)),U382&gt;9999,(U382*(L382/10000))))</f>
        <v>0</v>
      </c>
      <c r="X382" s="7">
        <f t="shared" si="25"/>
        <v>0</v>
      </c>
    </row>
    <row r="383" spans="1:24" x14ac:dyDescent="0.3">
      <c r="A383" t="s">
        <v>1765</v>
      </c>
      <c r="B383" s="40" t="s">
        <v>184</v>
      </c>
      <c r="C383" s="40" t="s">
        <v>188</v>
      </c>
      <c r="D383" t="s">
        <v>252</v>
      </c>
      <c r="E383" s="41" t="s">
        <v>636</v>
      </c>
      <c r="F383">
        <v>220</v>
      </c>
      <c r="G383" s="42" t="s">
        <v>2454</v>
      </c>
      <c r="H383" s="41" t="s">
        <v>2487</v>
      </c>
      <c r="I383">
        <v>80</v>
      </c>
      <c r="J383" t="s">
        <v>7</v>
      </c>
      <c r="K383"/>
      <c r="L383" s="44">
        <v>150</v>
      </c>
      <c r="M383" s="44">
        <v>72</v>
      </c>
      <c r="N383" s="44">
        <v>21</v>
      </c>
      <c r="O383" s="44">
        <v>9.6</v>
      </c>
      <c r="P383" s="44">
        <v>6</v>
      </c>
      <c r="Q383" s="44">
        <v>3</v>
      </c>
      <c r="R383" s="8">
        <v>0</v>
      </c>
      <c r="S383" s="44">
        <v>0</v>
      </c>
      <c r="T383" s="8">
        <v>0</v>
      </c>
      <c r="U383" s="38"/>
      <c r="V383" s="22" t="str">
        <f t="shared" si="24"/>
        <v>grammes</v>
      </c>
      <c r="W383" s="8" cm="1">
        <f t="array" ref="W383">IF(J383="KG", _xlfn.IFS(U383&lt;0.49,(U383*(T383/0.25)),U383&lt;1,(U383*(S383/0.5)),U383&lt;9.99,(U383*(P383/5)),U383&lt;24.99,(U383*(O383/10)),U383&lt;99.99,(U383*(N383/25)),U383&lt;249.99,(U383*(M383/100)),U383&gt;249.99,(U383*(L383/250))), _xlfn.IFS(U383&lt;99,(U383*(T383/50)),U383&lt;249,(U383*(S383/100)),U383&lt;999,(U383*(R383/250)),U383&lt;2499,(U383*(O383/1000)),U383&lt;4999,(U383*(N383/2500)),U383&lt;9999,(U383*(M383/5000)),U383&gt;9999,(U383*(L383/10000))))</f>
        <v>0</v>
      </c>
      <c r="X383" s="7">
        <f t="shared" si="25"/>
        <v>0</v>
      </c>
    </row>
    <row r="384" spans="1:24" x14ac:dyDescent="0.3">
      <c r="A384" t="s">
        <v>1766</v>
      </c>
      <c r="B384" s="40" t="s">
        <v>184</v>
      </c>
      <c r="C384" s="40" t="s">
        <v>188</v>
      </c>
      <c r="D384" t="s">
        <v>252</v>
      </c>
      <c r="E384" s="41" t="s">
        <v>637</v>
      </c>
      <c r="F384">
        <v>220</v>
      </c>
      <c r="G384" s="42" t="s">
        <v>2454</v>
      </c>
      <c r="H384" s="41" t="s">
        <v>2487</v>
      </c>
      <c r="I384">
        <v>80</v>
      </c>
      <c r="J384" t="s">
        <v>7</v>
      </c>
      <c r="K384"/>
      <c r="L384" s="44">
        <v>150</v>
      </c>
      <c r="M384" s="44">
        <v>72</v>
      </c>
      <c r="N384" s="44">
        <v>21</v>
      </c>
      <c r="O384" s="44">
        <v>9.6</v>
      </c>
      <c r="P384" s="44">
        <v>6</v>
      </c>
      <c r="Q384" s="44">
        <v>3</v>
      </c>
      <c r="R384" s="8">
        <v>0</v>
      </c>
      <c r="S384" s="44">
        <v>0</v>
      </c>
      <c r="T384" s="8">
        <v>0</v>
      </c>
      <c r="U384" s="38"/>
      <c r="V384" s="22" t="str">
        <f t="shared" si="24"/>
        <v>grammes</v>
      </c>
      <c r="W384" s="8" cm="1">
        <f t="array" ref="W384">IF(J384="KG", _xlfn.IFS(U384&lt;0.49,(U384*(T384/0.25)),U384&lt;1,(U384*(S384/0.5)),U384&lt;9.99,(U384*(P384/5)),U384&lt;24.99,(U384*(O384/10)),U384&lt;99.99,(U384*(N384/25)),U384&lt;249.99,(U384*(M384/100)),U384&gt;249.99,(U384*(L384/250))), _xlfn.IFS(U384&lt;99,(U384*(T384/50)),U384&lt;249,(U384*(S384/100)),U384&lt;999,(U384*(R384/250)),U384&lt;2499,(U384*(O384/1000)),U384&lt;4999,(U384*(N384/2500)),U384&lt;9999,(U384*(M384/5000)),U384&gt;9999,(U384*(L384/10000))))</f>
        <v>0</v>
      </c>
      <c r="X384" s="7">
        <f t="shared" si="25"/>
        <v>0</v>
      </c>
    </row>
    <row r="385" spans="1:24" x14ac:dyDescent="0.3">
      <c r="A385" t="s">
        <v>1760</v>
      </c>
      <c r="B385" s="40" t="s">
        <v>184</v>
      </c>
      <c r="C385" s="40" t="s">
        <v>188</v>
      </c>
      <c r="D385" t="s">
        <v>252</v>
      </c>
      <c r="E385" s="41" t="s">
        <v>546</v>
      </c>
      <c r="F385">
        <v>220</v>
      </c>
      <c r="G385" s="42" t="s">
        <v>2454</v>
      </c>
      <c r="H385" s="41" t="s">
        <v>2487</v>
      </c>
      <c r="I385">
        <v>80</v>
      </c>
      <c r="J385" t="s">
        <v>7</v>
      </c>
      <c r="K385"/>
      <c r="L385" s="44">
        <v>62.5</v>
      </c>
      <c r="M385" s="44">
        <v>30</v>
      </c>
      <c r="N385" s="44">
        <v>8.75</v>
      </c>
      <c r="O385" s="44">
        <v>4</v>
      </c>
      <c r="P385" s="44">
        <v>2.5</v>
      </c>
      <c r="Q385" s="44">
        <v>0</v>
      </c>
      <c r="R385" s="8">
        <v>0</v>
      </c>
      <c r="S385" s="44">
        <v>0</v>
      </c>
      <c r="T385" s="8">
        <v>0</v>
      </c>
      <c r="U385" s="38"/>
      <c r="V385" s="22" t="str">
        <f t="shared" si="24"/>
        <v>grammes</v>
      </c>
      <c r="W385" s="8" cm="1">
        <f t="array" ref="W385">IF(J385="KG", _xlfn.IFS(U385&lt;0.49,(U385*(T385/0.25)),U385&lt;1,(U385*(S385/0.5)),U385&lt;9.99,(U385*(P385/5)),U385&lt;24.99,(U385*(O385/10)),U385&lt;99.99,(U385*(N385/25)),U385&lt;249.99,(U385*(M385/100)),U385&gt;249.99,(U385*(L385/250))), _xlfn.IFS(U385&lt;99,(U385*(T385/50)),U385&lt;249,(U385*(S385/100)),U385&lt;999,(U385*(R385/250)),U385&lt;2499,(U385*(O385/1000)),U385&lt;4999,(U385*(N385/2500)),U385&lt;9999,(U385*(M385/5000)),U385&gt;9999,(U385*(L385/10000))))</f>
        <v>0</v>
      </c>
      <c r="X385" s="7">
        <f t="shared" si="25"/>
        <v>0</v>
      </c>
    </row>
    <row r="386" spans="1:24" x14ac:dyDescent="0.3">
      <c r="A386" t="s">
        <v>1763</v>
      </c>
      <c r="B386" s="40" t="s">
        <v>184</v>
      </c>
      <c r="C386" s="40" t="s">
        <v>188</v>
      </c>
      <c r="D386" t="s">
        <v>252</v>
      </c>
      <c r="E386" s="41" t="s">
        <v>253</v>
      </c>
      <c r="F386">
        <v>220</v>
      </c>
      <c r="G386" s="42" t="s">
        <v>2454</v>
      </c>
      <c r="H386" s="41" t="s">
        <v>2487</v>
      </c>
      <c r="I386">
        <v>50</v>
      </c>
      <c r="J386" t="s">
        <v>7</v>
      </c>
      <c r="K386"/>
      <c r="L386" s="44">
        <v>112.5</v>
      </c>
      <c r="M386" s="44">
        <v>54</v>
      </c>
      <c r="N386" s="44">
        <v>15.75</v>
      </c>
      <c r="O386" s="44">
        <v>7.2</v>
      </c>
      <c r="P386" s="44">
        <v>4.5</v>
      </c>
      <c r="Q386" s="44">
        <v>2.25</v>
      </c>
      <c r="R386" s="8">
        <v>0</v>
      </c>
      <c r="S386" s="44">
        <v>0</v>
      </c>
      <c r="T386" s="8">
        <v>0</v>
      </c>
      <c r="U386" s="38"/>
      <c r="V386" s="22" t="str">
        <f t="shared" si="24"/>
        <v>grammes</v>
      </c>
      <c r="W386" s="8" cm="1">
        <f t="array" ref="W386">IF(J386="KG", _xlfn.IFS(U386&lt;0.49,(U386*(T386/0.25)),U386&lt;1,(U386*(S386/0.5)),U386&lt;9.99,(U386*(P386/5)),U386&lt;24.99,(U386*(O386/10)),U386&lt;99.99,(U386*(N386/25)),U386&lt;249.99,(U386*(M386/100)),U386&gt;249.99,(U386*(L386/250))), _xlfn.IFS(U386&lt;99,(U386*(T386/50)),U386&lt;249,(U386*(S386/100)),U386&lt;999,(U386*(R386/250)),U386&lt;2499,(U386*(O386/1000)),U386&lt;4999,(U386*(N386/2500)),U386&lt;9999,(U386*(M386/5000)),U386&gt;9999,(U386*(L386/10000))))</f>
        <v>0</v>
      </c>
      <c r="X386" s="7">
        <f t="shared" si="25"/>
        <v>0</v>
      </c>
    </row>
    <row r="387" spans="1:24" x14ac:dyDescent="0.3">
      <c r="A387" t="s">
        <v>1761</v>
      </c>
      <c r="B387" s="40" t="s">
        <v>184</v>
      </c>
      <c r="C387" s="40" t="s">
        <v>188</v>
      </c>
      <c r="D387" t="s">
        <v>252</v>
      </c>
      <c r="E387" s="41" t="s">
        <v>545</v>
      </c>
      <c r="F387">
        <v>220</v>
      </c>
      <c r="G387" s="42" t="s">
        <v>2454</v>
      </c>
      <c r="H387" s="41" t="s">
        <v>2487</v>
      </c>
      <c r="I387">
        <v>80</v>
      </c>
      <c r="J387" t="s">
        <v>7</v>
      </c>
      <c r="K387"/>
      <c r="L387" s="44">
        <v>62.5</v>
      </c>
      <c r="M387" s="44">
        <v>30</v>
      </c>
      <c r="N387" s="44">
        <v>8.75</v>
      </c>
      <c r="O387" s="44">
        <v>4</v>
      </c>
      <c r="P387" s="44">
        <v>2.5</v>
      </c>
      <c r="Q387" s="44">
        <v>0</v>
      </c>
      <c r="R387" s="8">
        <v>0</v>
      </c>
      <c r="S387" s="44">
        <v>0</v>
      </c>
      <c r="T387" s="8">
        <v>0</v>
      </c>
      <c r="U387" s="38"/>
      <c r="V387" s="22" t="str">
        <f t="shared" si="24"/>
        <v>grammes</v>
      </c>
      <c r="W387" s="8" cm="1">
        <f t="array" ref="W387">IF(J387="KG", _xlfn.IFS(U387&lt;0.49,(U387*(T387/0.25)),U387&lt;1,(U387*(S387/0.5)),U387&lt;9.99,(U387*(P387/5)),U387&lt;24.99,(U387*(O387/10)),U387&lt;99.99,(U387*(N387/25)),U387&lt;249.99,(U387*(M387/100)),U387&gt;249.99,(U387*(L387/250))), _xlfn.IFS(U387&lt;99,(U387*(T387/50)),U387&lt;249,(U387*(S387/100)),U387&lt;999,(U387*(R387/250)),U387&lt;2499,(U387*(O387/1000)),U387&lt;4999,(U387*(N387/2500)),U387&lt;9999,(U387*(M387/5000)),U387&gt;9999,(U387*(L387/10000))))</f>
        <v>0</v>
      </c>
      <c r="X387" s="7">
        <f t="shared" si="25"/>
        <v>0</v>
      </c>
    </row>
    <row r="388" spans="1:24" x14ac:dyDescent="0.3">
      <c r="A388" t="s">
        <v>1762</v>
      </c>
      <c r="B388" s="40" t="s">
        <v>184</v>
      </c>
      <c r="C388" s="40" t="s">
        <v>188</v>
      </c>
      <c r="D388" t="s">
        <v>252</v>
      </c>
      <c r="E388" s="41" t="s">
        <v>547</v>
      </c>
      <c r="F388">
        <v>220</v>
      </c>
      <c r="G388" s="42" t="s">
        <v>2454</v>
      </c>
      <c r="H388" s="41" t="s">
        <v>2487</v>
      </c>
      <c r="I388">
        <v>80</v>
      </c>
      <c r="J388" t="s">
        <v>7</v>
      </c>
      <c r="K388"/>
      <c r="L388" s="44">
        <v>62.5</v>
      </c>
      <c r="M388" s="44">
        <v>30</v>
      </c>
      <c r="N388" s="44">
        <v>8.75</v>
      </c>
      <c r="O388" s="44">
        <v>4</v>
      </c>
      <c r="P388" s="44">
        <v>2.5</v>
      </c>
      <c r="Q388" s="44">
        <v>0</v>
      </c>
      <c r="R388" s="8">
        <v>0</v>
      </c>
      <c r="S388" s="44">
        <v>0</v>
      </c>
      <c r="T388" s="8">
        <v>0</v>
      </c>
      <c r="U388" s="38"/>
      <c r="V388" s="22" t="str">
        <f t="shared" si="24"/>
        <v>grammes</v>
      </c>
      <c r="W388" s="8" cm="1">
        <f t="array" ref="W388">IF(J388="KG", _xlfn.IFS(U388&lt;0.49,(U388*(T388/0.25)),U388&lt;1,(U388*(S388/0.5)),U388&lt;9.99,(U388*(P388/5)),U388&lt;24.99,(U388*(O388/10)),U388&lt;99.99,(U388*(N388/25)),U388&lt;249.99,(U388*(M388/100)),U388&gt;249.99,(U388*(L388/250))), _xlfn.IFS(U388&lt;99,(U388*(T388/50)),U388&lt;249,(U388*(S388/100)),U388&lt;999,(U388*(R388/250)),U388&lt;2499,(U388*(O388/1000)),U388&lt;4999,(U388*(N388/2500)),U388&lt;9999,(U388*(M388/5000)),U388&gt;9999,(U388*(L388/10000))))</f>
        <v>0</v>
      </c>
      <c r="X388" s="7">
        <f t="shared" si="25"/>
        <v>0</v>
      </c>
    </row>
    <row r="389" spans="1:24" x14ac:dyDescent="0.3">
      <c r="A389" t="s">
        <v>1767</v>
      </c>
      <c r="B389" s="40" t="s">
        <v>184</v>
      </c>
      <c r="C389" s="40" t="s">
        <v>551</v>
      </c>
      <c r="D389" t="s">
        <v>552</v>
      </c>
      <c r="E389" s="41"/>
      <c r="F389">
        <v>125</v>
      </c>
      <c r="G389" s="42" t="s">
        <v>2451</v>
      </c>
      <c r="H389" s="41" t="s">
        <v>2481</v>
      </c>
      <c r="I389">
        <v>100</v>
      </c>
      <c r="J389" t="s">
        <v>7</v>
      </c>
      <c r="K389"/>
      <c r="L389" s="44">
        <v>337.5</v>
      </c>
      <c r="M389" s="44">
        <v>162</v>
      </c>
      <c r="N389" s="44">
        <v>47.25</v>
      </c>
      <c r="O389" s="44">
        <v>21.6</v>
      </c>
      <c r="P389" s="44">
        <v>13.5</v>
      </c>
      <c r="Q389" s="44">
        <v>6.75</v>
      </c>
      <c r="R389" s="8">
        <v>2.7</v>
      </c>
      <c r="S389" s="44">
        <v>0</v>
      </c>
      <c r="T389" s="8">
        <v>0</v>
      </c>
      <c r="U389" s="38"/>
      <c r="V389" s="22" t="str">
        <f t="shared" si="24"/>
        <v>grammes</v>
      </c>
      <c r="W389" s="8" cm="1">
        <f t="array" ref="W389">IF(J389="KG", _xlfn.IFS(U389&lt;0.49,(U389*(T389/0.25)),U389&lt;1,(U389*(S389/0.5)),U389&lt;9.99,(U389*(P389/5)),U389&lt;24.99,(U389*(O389/10)),U389&lt;99.99,(U389*(N389/25)),U389&lt;249.99,(U389*(M389/100)),U389&gt;249.99,(U389*(L389/250))), _xlfn.IFS(U389&lt;99,(U389*(T389/50)),U389&lt;249,(U389*(S389/100)),U389&lt;999,(U389*(R389/250)),U389&lt;2499,(U389*(O389/1000)),U389&lt;4999,(U389*(N389/2500)),U389&lt;9999,(U389*(M389/5000)),U389&gt;9999,(U389*(L389/10000))))</f>
        <v>0</v>
      </c>
      <c r="X389" s="7">
        <f t="shared" si="25"/>
        <v>0</v>
      </c>
    </row>
    <row r="390" spans="1:24" x14ac:dyDescent="0.3">
      <c r="A390" t="s">
        <v>1768</v>
      </c>
      <c r="B390" s="40" t="s">
        <v>184</v>
      </c>
      <c r="C390" s="40" t="s">
        <v>548</v>
      </c>
      <c r="D390" t="s">
        <v>549</v>
      </c>
      <c r="E390" s="41" t="s">
        <v>550</v>
      </c>
      <c r="F390">
        <v>220</v>
      </c>
      <c r="G390" s="42" t="s">
        <v>2438</v>
      </c>
      <c r="H390" s="41" t="s">
        <v>2492</v>
      </c>
      <c r="I390">
        <v>50</v>
      </c>
      <c r="J390" t="s">
        <v>7</v>
      </c>
      <c r="K390"/>
      <c r="L390" s="44">
        <v>150</v>
      </c>
      <c r="M390" s="44">
        <v>72</v>
      </c>
      <c r="N390" s="44">
        <v>21</v>
      </c>
      <c r="O390" s="44">
        <v>9.6</v>
      </c>
      <c r="P390" s="44">
        <v>6</v>
      </c>
      <c r="Q390" s="44">
        <v>3</v>
      </c>
      <c r="R390" s="8">
        <v>0</v>
      </c>
      <c r="S390" s="44">
        <v>0</v>
      </c>
      <c r="T390" s="8">
        <v>0</v>
      </c>
      <c r="U390" s="38"/>
      <c r="V390" s="22" t="str">
        <f t="shared" si="24"/>
        <v>grammes</v>
      </c>
      <c r="W390" s="8" cm="1">
        <f t="array" ref="W390">IF(J390="KG", _xlfn.IFS(U390&lt;0.49,(U390*(T390/0.25)),U390&lt;1,(U390*(S390/0.5)),U390&lt;9.99,(U390*(P390/5)),U390&lt;24.99,(U390*(O390/10)),U390&lt;99.99,(U390*(N390/25)),U390&lt;249.99,(U390*(M390/100)),U390&gt;249.99,(U390*(L390/250))), _xlfn.IFS(U390&lt;99,(U390*(T390/50)),U390&lt;249,(U390*(S390/100)),U390&lt;999,(U390*(R390/250)),U390&lt;2499,(U390*(O390/1000)),U390&lt;4999,(U390*(N390/2500)),U390&lt;9999,(U390*(M390/5000)),U390&gt;9999,(U390*(L390/10000))))</f>
        <v>0</v>
      </c>
      <c r="X390" s="7">
        <f t="shared" si="25"/>
        <v>0</v>
      </c>
    </row>
    <row r="391" spans="1:24" x14ac:dyDescent="0.3">
      <c r="A391" t="s">
        <v>1769</v>
      </c>
      <c r="B391" s="40" t="s">
        <v>184</v>
      </c>
      <c r="C391" s="40" t="s">
        <v>548</v>
      </c>
      <c r="D391" t="s">
        <v>1055</v>
      </c>
      <c r="E391" s="41" t="s">
        <v>556</v>
      </c>
      <c r="F391">
        <v>220</v>
      </c>
      <c r="G391" s="42" t="s">
        <v>2438</v>
      </c>
      <c r="H391" s="41" t="s">
        <v>2492</v>
      </c>
      <c r="I391">
        <v>50</v>
      </c>
      <c r="J391" t="s">
        <v>7</v>
      </c>
      <c r="K391"/>
      <c r="L391" s="44">
        <v>150</v>
      </c>
      <c r="M391" s="44">
        <v>72</v>
      </c>
      <c r="N391" s="44">
        <v>21</v>
      </c>
      <c r="O391" s="44">
        <v>9.6</v>
      </c>
      <c r="P391" s="44">
        <v>6</v>
      </c>
      <c r="Q391" s="44">
        <v>3</v>
      </c>
      <c r="R391" s="8">
        <v>0</v>
      </c>
      <c r="S391" s="44">
        <v>0</v>
      </c>
      <c r="T391" s="8">
        <v>0</v>
      </c>
      <c r="U391" s="38"/>
      <c r="V391" s="22" t="str">
        <f t="shared" si="24"/>
        <v>grammes</v>
      </c>
      <c r="W391" s="8" cm="1">
        <f t="array" ref="W391">IF(J391="KG", _xlfn.IFS(U391&lt;0.49,(U391*(T391/0.25)),U391&lt;1,(U391*(S391/0.5)),U391&lt;9.99,(U391*(P391/5)),U391&lt;24.99,(U391*(O391/10)),U391&lt;99.99,(U391*(N391/25)),U391&lt;249.99,(U391*(M391/100)),U391&gt;249.99,(U391*(L391/250))), _xlfn.IFS(U391&lt;99,(U391*(T391/50)),U391&lt;249,(U391*(S391/100)),U391&lt;999,(U391*(R391/250)),U391&lt;2499,(U391*(O391/1000)),U391&lt;4999,(U391*(N391/2500)),U391&lt;9999,(U391*(M391/5000)),U391&gt;9999,(U391*(L391/10000))))</f>
        <v>0</v>
      </c>
      <c r="X391" s="7">
        <f t="shared" si="25"/>
        <v>0</v>
      </c>
    </row>
    <row r="392" spans="1:24" x14ac:dyDescent="0.3">
      <c r="A392" t="s">
        <v>1770</v>
      </c>
      <c r="B392" s="40" t="s">
        <v>184</v>
      </c>
      <c r="C392" s="40" t="s">
        <v>548</v>
      </c>
      <c r="D392" t="s">
        <v>1055</v>
      </c>
      <c r="E392" s="41" t="s">
        <v>1056</v>
      </c>
      <c r="F392">
        <v>220</v>
      </c>
      <c r="G392" s="42" t="s">
        <v>2438</v>
      </c>
      <c r="H392" s="41" t="s">
        <v>2492</v>
      </c>
      <c r="I392">
        <v>50</v>
      </c>
      <c r="J392" t="s">
        <v>7</v>
      </c>
      <c r="K392"/>
      <c r="L392" s="44">
        <v>150</v>
      </c>
      <c r="M392" s="44">
        <v>72</v>
      </c>
      <c r="N392" s="44">
        <v>21</v>
      </c>
      <c r="O392" s="44">
        <v>9.6</v>
      </c>
      <c r="P392" s="44">
        <v>6</v>
      </c>
      <c r="Q392" s="44">
        <v>3</v>
      </c>
      <c r="R392" s="8">
        <v>0</v>
      </c>
      <c r="S392" s="44">
        <v>0</v>
      </c>
      <c r="T392" s="8">
        <v>0</v>
      </c>
      <c r="U392" s="38"/>
      <c r="V392" s="22" t="str">
        <f t="shared" si="24"/>
        <v>grammes</v>
      </c>
      <c r="W392" s="8" cm="1">
        <f t="array" ref="W392">IF(J392="KG", _xlfn.IFS(U392&lt;0.49,(U392*(T392/0.25)),U392&lt;1,(U392*(S392/0.5)),U392&lt;9.99,(U392*(P392/5)),U392&lt;24.99,(U392*(O392/10)),U392&lt;99.99,(U392*(N392/25)),U392&lt;249.99,(U392*(M392/100)),U392&gt;249.99,(U392*(L392/250))), _xlfn.IFS(U392&lt;99,(U392*(T392/50)),U392&lt;249,(U392*(S392/100)),U392&lt;999,(U392*(R392/250)),U392&lt;2499,(U392*(O392/1000)),U392&lt;4999,(U392*(N392/2500)),U392&lt;9999,(U392*(M392/5000)),U392&gt;9999,(U392*(L392/10000))))</f>
        <v>0</v>
      </c>
      <c r="X392" s="7">
        <f t="shared" si="25"/>
        <v>0</v>
      </c>
    </row>
    <row r="393" spans="1:24" x14ac:dyDescent="0.3">
      <c r="A393" t="s">
        <v>1771</v>
      </c>
      <c r="B393" s="40" t="s">
        <v>184</v>
      </c>
      <c r="C393" s="40" t="s">
        <v>548</v>
      </c>
      <c r="D393" t="s">
        <v>1055</v>
      </c>
      <c r="E393" s="41" t="s">
        <v>1057</v>
      </c>
      <c r="F393">
        <v>220</v>
      </c>
      <c r="G393" s="42" t="s">
        <v>2438</v>
      </c>
      <c r="H393" s="41" t="s">
        <v>2492</v>
      </c>
      <c r="I393">
        <v>40</v>
      </c>
      <c r="J393" t="s">
        <v>7</v>
      </c>
      <c r="K393"/>
      <c r="L393" s="44">
        <v>150</v>
      </c>
      <c r="M393" s="44">
        <v>72</v>
      </c>
      <c r="N393" s="44">
        <v>21</v>
      </c>
      <c r="O393" s="44">
        <v>9.6</v>
      </c>
      <c r="P393" s="44">
        <v>6</v>
      </c>
      <c r="Q393" s="44">
        <v>3</v>
      </c>
      <c r="R393" s="8">
        <v>0</v>
      </c>
      <c r="S393" s="44">
        <v>0</v>
      </c>
      <c r="T393" s="8">
        <v>0</v>
      </c>
      <c r="U393" s="38"/>
      <c r="V393" s="22" t="str">
        <f t="shared" si="24"/>
        <v>grammes</v>
      </c>
      <c r="W393" s="8" cm="1">
        <f t="array" ref="W393">IF(J393="KG", _xlfn.IFS(U393&lt;0.49,(U393*(T393/0.25)),U393&lt;1,(U393*(S393/0.5)),U393&lt;9.99,(U393*(P393/5)),U393&lt;24.99,(U393*(O393/10)),U393&lt;99.99,(U393*(N393/25)),U393&lt;249.99,(U393*(M393/100)),U393&gt;249.99,(U393*(L393/250))), _xlfn.IFS(U393&lt;99,(U393*(T393/50)),U393&lt;249,(U393*(S393/100)),U393&lt;999,(U393*(R393/250)),U393&lt;2499,(U393*(O393/1000)),U393&lt;4999,(U393*(N393/2500)),U393&lt;9999,(U393*(M393/5000)),U393&gt;9999,(U393*(L393/10000))))</f>
        <v>0</v>
      </c>
      <c r="X393" s="7">
        <f t="shared" si="25"/>
        <v>0</v>
      </c>
    </row>
    <row r="394" spans="1:24" x14ac:dyDescent="0.3">
      <c r="A394" t="s">
        <v>1772</v>
      </c>
      <c r="B394" s="40" t="s">
        <v>184</v>
      </c>
      <c r="C394" s="40" t="s">
        <v>1049</v>
      </c>
      <c r="D394" t="s">
        <v>1050</v>
      </c>
      <c r="E394" s="41" t="s">
        <v>1048</v>
      </c>
      <c r="F394">
        <v>600</v>
      </c>
      <c r="G394" s="42" t="s">
        <v>2451</v>
      </c>
      <c r="H394" s="41" t="s">
        <v>2492</v>
      </c>
      <c r="I394">
        <v>140</v>
      </c>
      <c r="J394" t="s">
        <v>7</v>
      </c>
      <c r="K394"/>
      <c r="L394" s="44">
        <v>375</v>
      </c>
      <c r="M394" s="44">
        <v>180</v>
      </c>
      <c r="N394" s="44">
        <v>52.5</v>
      </c>
      <c r="O394" s="44">
        <v>24</v>
      </c>
      <c r="P394" s="44">
        <v>15</v>
      </c>
      <c r="Q394" s="44">
        <v>7.5</v>
      </c>
      <c r="R394" s="8">
        <v>3</v>
      </c>
      <c r="S394" s="44">
        <v>0</v>
      </c>
      <c r="T394" s="8">
        <v>0</v>
      </c>
      <c r="U394" s="38"/>
      <c r="V394" s="22" t="str">
        <f t="shared" si="24"/>
        <v>grammes</v>
      </c>
      <c r="W394" s="8" cm="1">
        <f t="array" ref="W394">IF(J394="KG", _xlfn.IFS(U394&lt;0.49,(U394*(T394/0.25)),U394&lt;1,(U394*(S394/0.5)),U394&lt;9.99,(U394*(P394/5)),U394&lt;24.99,(U394*(O394/10)),U394&lt;99.99,(U394*(N394/25)),U394&lt;249.99,(U394*(M394/100)),U394&gt;249.99,(U394*(L394/250))), _xlfn.IFS(U394&lt;99,(U394*(T394/50)),U394&lt;249,(U394*(S394/100)),U394&lt;999,(U394*(R394/250)),U394&lt;2499,(U394*(O394/1000)),U394&lt;4999,(U394*(N394/2500)),U394&lt;9999,(U394*(M394/5000)),U394&gt;9999,(U394*(L394/10000))))</f>
        <v>0</v>
      </c>
      <c r="X394" s="7">
        <f t="shared" si="25"/>
        <v>0</v>
      </c>
    </row>
    <row r="395" spans="1:24" x14ac:dyDescent="0.3">
      <c r="A395" t="s">
        <v>1773</v>
      </c>
      <c r="B395" s="40" t="s">
        <v>184</v>
      </c>
      <c r="C395" s="40" t="s">
        <v>1051</v>
      </c>
      <c r="D395" t="s">
        <v>1052</v>
      </c>
      <c r="E395" s="41" t="s">
        <v>1053</v>
      </c>
      <c r="F395">
        <v>70</v>
      </c>
      <c r="G395" s="42" t="s">
        <v>2451</v>
      </c>
      <c r="H395" s="41" t="s">
        <v>2492</v>
      </c>
      <c r="I395">
        <v>160</v>
      </c>
      <c r="J395" t="s">
        <v>7</v>
      </c>
      <c r="K395"/>
      <c r="L395" s="44">
        <v>150</v>
      </c>
      <c r="M395" s="44">
        <v>72</v>
      </c>
      <c r="N395" s="44">
        <v>21</v>
      </c>
      <c r="O395" s="44">
        <v>9.6</v>
      </c>
      <c r="P395" s="44">
        <v>6</v>
      </c>
      <c r="Q395" s="44">
        <v>3</v>
      </c>
      <c r="R395" s="8">
        <v>0</v>
      </c>
      <c r="S395" s="44">
        <v>0</v>
      </c>
      <c r="T395" s="8">
        <v>0</v>
      </c>
      <c r="U395" s="38"/>
      <c r="V395" s="22" t="str">
        <f t="shared" si="24"/>
        <v>grammes</v>
      </c>
      <c r="W395" s="8" cm="1">
        <f t="array" ref="W395">IF(J395="KG", _xlfn.IFS(U395&lt;0.49,(U395*(T395/0.25)),U395&lt;1,(U395*(S395/0.5)),U395&lt;9.99,(U395*(P395/5)),U395&lt;24.99,(U395*(O395/10)),U395&lt;99.99,(U395*(N395/25)),U395&lt;249.99,(U395*(M395/100)),U395&gt;249.99,(U395*(L395/250))), _xlfn.IFS(U395&lt;99,(U395*(T395/50)),U395&lt;249,(U395*(S395/100)),U395&lt;999,(U395*(R395/250)),U395&lt;2499,(U395*(O395/1000)),U395&lt;4999,(U395*(N395/2500)),U395&lt;9999,(U395*(M395/5000)),U395&gt;9999,(U395*(L395/10000))))</f>
        <v>0</v>
      </c>
      <c r="X395" s="7">
        <f t="shared" si="25"/>
        <v>0</v>
      </c>
    </row>
    <row r="396" spans="1:24" x14ac:dyDescent="0.3">
      <c r="A396" t="s">
        <v>1774</v>
      </c>
      <c r="B396" s="40" t="s">
        <v>184</v>
      </c>
      <c r="C396" s="40" t="s">
        <v>185</v>
      </c>
      <c r="D396" t="s">
        <v>186</v>
      </c>
      <c r="E396" s="41" t="s">
        <v>187</v>
      </c>
      <c r="F396">
        <v>75</v>
      </c>
      <c r="G396" s="42" t="s">
        <v>2451</v>
      </c>
      <c r="H396" s="41" t="s">
        <v>2479</v>
      </c>
      <c r="I396">
        <v>50</v>
      </c>
      <c r="J396" t="s">
        <v>7</v>
      </c>
      <c r="K396"/>
      <c r="L396" s="44">
        <v>175</v>
      </c>
      <c r="M396" s="44">
        <v>84</v>
      </c>
      <c r="N396" s="44">
        <v>24.5</v>
      </c>
      <c r="O396" s="44">
        <v>11.2</v>
      </c>
      <c r="P396" s="44">
        <v>7</v>
      </c>
      <c r="Q396" s="44">
        <v>3.5</v>
      </c>
      <c r="R396" s="8">
        <v>0</v>
      </c>
      <c r="S396" s="44">
        <v>0</v>
      </c>
      <c r="T396" s="8">
        <v>0</v>
      </c>
      <c r="U396" s="38"/>
      <c r="V396" s="22" t="str">
        <f t="shared" si="24"/>
        <v>grammes</v>
      </c>
      <c r="W396" s="8" cm="1">
        <f t="array" ref="W396">IF(J396="KG", _xlfn.IFS(U396&lt;0.49,(U396*(T396/0.25)),U396&lt;1,(U396*(S396/0.5)),U396&lt;9.99,(U396*(P396/5)),U396&lt;24.99,(U396*(O396/10)),U396&lt;99.99,(U396*(N396/25)),U396&lt;249.99,(U396*(M396/100)),U396&gt;249.99,(U396*(L396/250))), _xlfn.IFS(U396&lt;99,(U396*(T396/50)),U396&lt;249,(U396*(S396/100)),U396&lt;999,(U396*(R396/250)),U396&lt;2499,(U396*(O396/1000)),U396&lt;4999,(U396*(N396/2500)),U396&lt;9999,(U396*(M396/5000)),U396&gt;9999,(U396*(L396/10000))))</f>
        <v>0</v>
      </c>
      <c r="X396" s="7">
        <f t="shared" si="25"/>
        <v>0</v>
      </c>
    </row>
    <row r="397" spans="1:24" x14ac:dyDescent="0.3">
      <c r="A397" t="s">
        <v>1775</v>
      </c>
      <c r="B397" s="40" t="s">
        <v>2933</v>
      </c>
      <c r="C397" s="40" t="s">
        <v>188</v>
      </c>
      <c r="D397" t="s">
        <v>252</v>
      </c>
      <c r="E397" s="41" t="s">
        <v>1555</v>
      </c>
      <c r="F397">
        <v>220</v>
      </c>
      <c r="G397" s="42" t="s">
        <v>2454</v>
      </c>
      <c r="H397" s="41" t="s">
        <v>2487</v>
      </c>
      <c r="I397">
        <v>80</v>
      </c>
      <c r="J397" t="s">
        <v>7</v>
      </c>
      <c r="K397"/>
      <c r="L397" s="44">
        <v>112.5</v>
      </c>
      <c r="M397" s="44">
        <v>54</v>
      </c>
      <c r="N397" s="44">
        <v>15.75</v>
      </c>
      <c r="O397" s="44">
        <v>7.2</v>
      </c>
      <c r="P397" s="44">
        <v>4.5</v>
      </c>
      <c r="Q397" s="44">
        <v>2.25</v>
      </c>
      <c r="R397" s="8">
        <v>0</v>
      </c>
      <c r="S397" s="44">
        <v>0</v>
      </c>
      <c r="T397" s="8">
        <v>0</v>
      </c>
      <c r="U397" s="38"/>
      <c r="V397" s="22" t="str">
        <f t="shared" si="24"/>
        <v>grammes</v>
      </c>
      <c r="W397" s="8" cm="1">
        <f t="array" ref="W397">IF(J397="KG", _xlfn.IFS(U397&lt;0.49,(U397*(T397/0.25)),U397&lt;1,(U397*(S397/0.5)),U397&lt;9.99,(U397*(P397/5)),U397&lt;24.99,(U397*(O397/10)),U397&lt;99.99,(U397*(N397/25)),U397&lt;249.99,(U397*(M397/100)),U397&gt;249.99,(U397*(L397/250))), _xlfn.IFS(U397&lt;99,(U397*(T397/50)),U397&lt;249,(U397*(S397/100)),U397&lt;999,(U397*(R397/250)),U397&lt;2499,(U397*(O397/1000)),U397&lt;4999,(U397*(N397/2500)),U397&lt;9999,(U397*(M397/5000)),U397&gt;9999,(U397*(L397/10000))))</f>
        <v>0</v>
      </c>
      <c r="X397" s="7">
        <f t="shared" si="25"/>
        <v>0</v>
      </c>
    </row>
    <row r="398" spans="1:24" x14ac:dyDescent="0.3">
      <c r="A398" t="s">
        <v>1776</v>
      </c>
      <c r="B398" s="40" t="s">
        <v>2933</v>
      </c>
      <c r="C398" s="40" t="s">
        <v>188</v>
      </c>
      <c r="D398" t="s">
        <v>252</v>
      </c>
      <c r="E398" s="41" t="s">
        <v>190</v>
      </c>
      <c r="F398">
        <v>220</v>
      </c>
      <c r="G398" s="42" t="s">
        <v>2454</v>
      </c>
      <c r="H398" s="41" t="s">
        <v>2487</v>
      </c>
      <c r="I398">
        <v>80</v>
      </c>
      <c r="J398" t="s">
        <v>7</v>
      </c>
      <c r="K398"/>
      <c r="L398" s="44">
        <v>112.5</v>
      </c>
      <c r="M398" s="44">
        <v>54</v>
      </c>
      <c r="N398" s="44">
        <v>15.75</v>
      </c>
      <c r="O398" s="44">
        <v>7.2</v>
      </c>
      <c r="P398" s="44">
        <v>4.5</v>
      </c>
      <c r="Q398" s="44">
        <v>2.25</v>
      </c>
      <c r="R398" s="8">
        <v>0</v>
      </c>
      <c r="S398" s="44">
        <v>0</v>
      </c>
      <c r="T398" s="8">
        <v>0</v>
      </c>
      <c r="U398" s="38"/>
      <c r="V398" s="22" t="str">
        <f t="shared" ref="V398:V461" si="26">IF(J398="KG", "grammes", "graines")</f>
        <v>grammes</v>
      </c>
      <c r="W398" s="8" cm="1">
        <f t="array" ref="W398">IF(J398="KG", _xlfn.IFS(U398&lt;0.49,(U398*(T398/0.25)),U398&lt;1,(U398*(S398/0.5)),U398&lt;9.99,(U398*(P398/5)),U398&lt;24.99,(U398*(O398/10)),U398&lt;99.99,(U398*(N398/25)),U398&lt;249.99,(U398*(M398/100)),U398&gt;249.99,(U398*(L398/250))), _xlfn.IFS(U398&lt;99,(U398*(T398/50)),U398&lt;249,(U398*(S398/100)),U398&lt;999,(U398*(R398/250)),U398&lt;2499,(U398*(O398/1000)),U398&lt;4999,(U398*(N398/2500)),U398&lt;9999,(U398*(M398/5000)),U398&gt;9999,(U398*(L398/10000))))</f>
        <v>0</v>
      </c>
      <c r="X398" s="7">
        <f t="shared" si="25"/>
        <v>0</v>
      </c>
    </row>
    <row r="399" spans="1:24" x14ac:dyDescent="0.3">
      <c r="A399" t="s">
        <v>2556</v>
      </c>
      <c r="B399" s="40" t="s">
        <v>553</v>
      </c>
      <c r="C399" s="40" t="s">
        <v>554</v>
      </c>
      <c r="D399" t="s">
        <v>555</v>
      </c>
      <c r="E399" s="41" t="s">
        <v>556</v>
      </c>
      <c r="F399">
        <v>450</v>
      </c>
      <c r="G399" s="42" t="s">
        <v>2451</v>
      </c>
      <c r="H399" s="41" t="s">
        <v>2479</v>
      </c>
      <c r="I399">
        <v>100</v>
      </c>
      <c r="J399" t="s">
        <v>7</v>
      </c>
      <c r="K399"/>
      <c r="L399" s="44">
        <v>495</v>
      </c>
      <c r="M399" s="44">
        <v>242</v>
      </c>
      <c r="N399" s="44">
        <v>71.5</v>
      </c>
      <c r="O399" s="44">
        <v>33</v>
      </c>
      <c r="P399" s="44">
        <v>19.8</v>
      </c>
      <c r="Q399" s="44">
        <v>9.9</v>
      </c>
      <c r="R399" s="8">
        <v>3.96</v>
      </c>
      <c r="S399" s="8">
        <v>2.2000000000000002</v>
      </c>
      <c r="T399" s="8">
        <v>0</v>
      </c>
      <c r="U399" s="38"/>
      <c r="V399" s="22" t="str">
        <f t="shared" si="26"/>
        <v>grammes</v>
      </c>
      <c r="W399" s="8" cm="1">
        <f t="array" ref="W399">IF(J399="KG", _xlfn.IFS(U399&lt;0.49,(U399*(T399/0.25)),U399&lt;1,(U399*(S399/0.5)),U399&lt;9.99,(U399*(P399/5)),U399&lt;24.99,(U399*(O399/10)),U399&lt;99.99,(U399*(N399/25)),U399&lt;249.99,(U399*(M399/100)),U399&gt;249.99,(U399*(L399/250))), _xlfn.IFS(U399&lt;99,(U399*(T399/50)),U399&lt;249,(U399*(S399/100)),U399&lt;999,(U399*(R399/250)),U399&lt;2499,(U399*(O399/1000)),U399&lt;4999,(U399*(N399/2500)),U399&lt;9999,(U399*(M399/5000)),U399&gt;9999,(U399*(L399/10000))))</f>
        <v>0</v>
      </c>
      <c r="X399" s="7">
        <f t="shared" si="25"/>
        <v>0</v>
      </c>
    </row>
    <row r="400" spans="1:24" x14ac:dyDescent="0.3">
      <c r="A400" t="s">
        <v>1777</v>
      </c>
      <c r="B400" s="40" t="s">
        <v>553</v>
      </c>
      <c r="C400" s="40" t="s">
        <v>554</v>
      </c>
      <c r="D400" t="s">
        <v>1058</v>
      </c>
      <c r="E400" s="41" t="s">
        <v>1060</v>
      </c>
      <c r="F400">
        <v>450</v>
      </c>
      <c r="G400" s="42" t="s">
        <v>2451</v>
      </c>
      <c r="H400" s="41" t="s">
        <v>2479</v>
      </c>
      <c r="I400">
        <v>100</v>
      </c>
      <c r="J400" t="s">
        <v>7</v>
      </c>
      <c r="K400"/>
      <c r="L400" s="44">
        <v>495</v>
      </c>
      <c r="M400" s="44">
        <v>242</v>
      </c>
      <c r="N400" s="44">
        <v>71.5</v>
      </c>
      <c r="O400" s="44">
        <v>33</v>
      </c>
      <c r="P400" s="44">
        <v>19.8</v>
      </c>
      <c r="Q400" s="44">
        <v>9.9</v>
      </c>
      <c r="R400" s="8">
        <v>3.96</v>
      </c>
      <c r="S400" s="8">
        <v>2.2000000000000002</v>
      </c>
      <c r="T400" s="8">
        <v>0</v>
      </c>
      <c r="U400" s="38"/>
      <c r="V400" s="22" t="str">
        <f t="shared" si="26"/>
        <v>grammes</v>
      </c>
      <c r="W400" s="8" cm="1">
        <f t="array" ref="W400">IF(J400="KG", _xlfn.IFS(U400&lt;0.49,(U400*(T400/0.25)),U400&lt;1,(U400*(S400/0.5)),U400&lt;9.99,(U400*(P400/5)),U400&lt;24.99,(U400*(O400/10)),U400&lt;99.99,(U400*(N400/25)),U400&lt;249.99,(U400*(M400/100)),U400&gt;249.99,(U400*(L400/250))), _xlfn.IFS(U400&lt;99,(U400*(T400/50)),U400&lt;249,(U400*(S400/100)),U400&lt;999,(U400*(R400/250)),U400&lt;2499,(U400*(O400/1000)),U400&lt;4999,(U400*(N400/2500)),U400&lt;9999,(U400*(M400/5000)),U400&gt;9999,(U400*(L400/10000))))</f>
        <v>0</v>
      </c>
      <c r="X400" s="7">
        <f t="shared" si="25"/>
        <v>0</v>
      </c>
    </row>
    <row r="401" spans="1:24" x14ac:dyDescent="0.3">
      <c r="A401" t="s">
        <v>1778</v>
      </c>
      <c r="B401" s="40" t="s">
        <v>553</v>
      </c>
      <c r="C401" s="40" t="s">
        <v>554</v>
      </c>
      <c r="D401" t="s">
        <v>1058</v>
      </c>
      <c r="E401" s="41" t="s">
        <v>1061</v>
      </c>
      <c r="F401">
        <v>450</v>
      </c>
      <c r="G401" s="42" t="s">
        <v>2451</v>
      </c>
      <c r="H401" s="41" t="s">
        <v>2479</v>
      </c>
      <c r="I401">
        <v>100</v>
      </c>
      <c r="J401" t="s">
        <v>7</v>
      </c>
      <c r="K401"/>
      <c r="L401" s="44">
        <v>495</v>
      </c>
      <c r="M401" s="44">
        <v>242</v>
      </c>
      <c r="N401" s="44">
        <v>71.5</v>
      </c>
      <c r="O401" s="44">
        <v>33</v>
      </c>
      <c r="P401" s="44">
        <v>19.8</v>
      </c>
      <c r="Q401" s="44">
        <v>9.9</v>
      </c>
      <c r="R401" s="8">
        <v>3.96</v>
      </c>
      <c r="S401" s="8">
        <v>2.2000000000000002</v>
      </c>
      <c r="T401" s="8">
        <v>0</v>
      </c>
      <c r="U401" s="38"/>
      <c r="V401" s="22" t="str">
        <f t="shared" si="26"/>
        <v>grammes</v>
      </c>
      <c r="W401" s="8" cm="1">
        <f t="array" ref="W401">IF(J401="KG", _xlfn.IFS(U401&lt;0.49,(U401*(T401/0.25)),U401&lt;1,(U401*(S401/0.5)),U401&lt;9.99,(U401*(P401/5)),U401&lt;24.99,(U401*(O401/10)),U401&lt;99.99,(U401*(N401/25)),U401&lt;249.99,(U401*(M401/100)),U401&gt;249.99,(U401*(L401/250))), _xlfn.IFS(U401&lt;99,(U401*(T401/50)),U401&lt;249,(U401*(S401/100)),U401&lt;999,(U401*(R401/250)),U401&lt;2499,(U401*(O401/1000)),U401&lt;4999,(U401*(N401/2500)),U401&lt;9999,(U401*(M401/5000)),U401&gt;9999,(U401*(L401/10000))))</f>
        <v>0</v>
      </c>
      <c r="X401" s="7">
        <f t="shared" si="25"/>
        <v>0</v>
      </c>
    </row>
    <row r="402" spans="1:24" x14ac:dyDescent="0.3">
      <c r="A402" t="s">
        <v>1779</v>
      </c>
      <c r="B402" s="40" t="s">
        <v>553</v>
      </c>
      <c r="C402" s="40" t="s">
        <v>554</v>
      </c>
      <c r="D402" t="s">
        <v>1058</v>
      </c>
      <c r="E402" s="41" t="s">
        <v>1059</v>
      </c>
      <c r="F402">
        <v>450</v>
      </c>
      <c r="G402" s="42" t="s">
        <v>2451</v>
      </c>
      <c r="H402" s="41" t="s">
        <v>2479</v>
      </c>
      <c r="I402">
        <v>100</v>
      </c>
      <c r="J402" t="s">
        <v>7</v>
      </c>
      <c r="K402"/>
      <c r="L402" s="44">
        <v>495</v>
      </c>
      <c r="M402" s="44">
        <v>242</v>
      </c>
      <c r="N402" s="44">
        <v>71.5</v>
      </c>
      <c r="O402" s="44">
        <v>33</v>
      </c>
      <c r="P402" s="44">
        <v>19.8</v>
      </c>
      <c r="Q402" s="44">
        <v>9.9</v>
      </c>
      <c r="R402" s="8">
        <v>3.96</v>
      </c>
      <c r="S402" s="8">
        <v>2.2000000000000002</v>
      </c>
      <c r="T402" s="8">
        <v>0</v>
      </c>
      <c r="U402" s="38"/>
      <c r="V402" s="22" t="str">
        <f t="shared" si="26"/>
        <v>grammes</v>
      </c>
      <c r="W402" s="8" cm="1">
        <f t="array" ref="W402">IF(J402="KG", _xlfn.IFS(U402&lt;0.49,(U402*(T402/0.25)),U402&lt;1,(U402*(S402/0.5)),U402&lt;9.99,(U402*(P402/5)),U402&lt;24.99,(U402*(O402/10)),U402&lt;99.99,(U402*(N402/25)),U402&lt;249.99,(U402*(M402/100)),U402&gt;249.99,(U402*(L402/250))), _xlfn.IFS(U402&lt;99,(U402*(T402/50)),U402&lt;249,(U402*(S402/100)),U402&lt;999,(U402*(R402/250)),U402&lt;2499,(U402*(O402/1000)),U402&lt;4999,(U402*(N402/2500)),U402&lt;9999,(U402*(M402/5000)),U402&gt;9999,(U402*(L402/10000))))</f>
        <v>0</v>
      </c>
      <c r="X402" s="7">
        <f t="shared" si="25"/>
        <v>0</v>
      </c>
    </row>
    <row r="403" spans="1:24" x14ac:dyDescent="0.3">
      <c r="A403" t="s">
        <v>1780</v>
      </c>
      <c r="B403" s="40" t="s">
        <v>1062</v>
      </c>
      <c r="C403" s="40" t="s">
        <v>1063</v>
      </c>
      <c r="D403" t="s">
        <v>1064</v>
      </c>
      <c r="E403" s="41" t="s">
        <v>1065</v>
      </c>
      <c r="F403">
        <v>2800</v>
      </c>
      <c r="G403" s="42" t="s">
        <v>2450</v>
      </c>
      <c r="H403" s="41" t="s">
        <v>2479</v>
      </c>
      <c r="I403">
        <v>30</v>
      </c>
      <c r="J403" t="s">
        <v>7</v>
      </c>
      <c r="K403"/>
      <c r="L403" s="44">
        <v>250</v>
      </c>
      <c r="M403" s="44">
        <v>120</v>
      </c>
      <c r="N403" s="44">
        <v>35</v>
      </c>
      <c r="O403" s="44">
        <v>16</v>
      </c>
      <c r="P403" s="44">
        <v>10</v>
      </c>
      <c r="Q403" s="44">
        <v>5</v>
      </c>
      <c r="R403" s="8">
        <v>2</v>
      </c>
      <c r="S403" s="44">
        <v>0</v>
      </c>
      <c r="T403" s="8">
        <v>0</v>
      </c>
      <c r="U403" s="38"/>
      <c r="V403" s="22" t="str">
        <f t="shared" si="26"/>
        <v>grammes</v>
      </c>
      <c r="W403" s="8" cm="1">
        <f t="array" ref="W403">IF(J403="KG", _xlfn.IFS(U403&lt;0.49,(U403*(T403/0.25)),U403&lt;1,(U403*(S403/0.5)),U403&lt;9.99,(U403*(P403/5)),U403&lt;24.99,(U403*(O403/10)),U403&lt;99.99,(U403*(N403/25)),U403&lt;249.99,(U403*(M403/100)),U403&gt;249.99,(U403*(L403/250))), _xlfn.IFS(U403&lt;99,(U403*(T403/50)),U403&lt;249,(U403*(S403/100)),U403&lt;999,(U403*(R403/250)),U403&lt;2499,(U403*(O403/1000)),U403&lt;4999,(U403*(N403/2500)),U403&lt;9999,(U403*(M403/5000)),U403&gt;9999,(U403*(L403/10000))))</f>
        <v>0</v>
      </c>
      <c r="X403" s="7">
        <f t="shared" si="25"/>
        <v>0</v>
      </c>
    </row>
    <row r="404" spans="1:24" x14ac:dyDescent="0.3">
      <c r="A404" t="s">
        <v>1781</v>
      </c>
      <c r="B404" s="40" t="s">
        <v>1062</v>
      </c>
      <c r="C404" s="40" t="s">
        <v>1066</v>
      </c>
      <c r="D404" t="s">
        <v>1067</v>
      </c>
      <c r="E404" s="41" t="s">
        <v>1068</v>
      </c>
      <c r="F404">
        <v>2800</v>
      </c>
      <c r="G404" s="42" t="s">
        <v>2450</v>
      </c>
      <c r="H404" s="41" t="s">
        <v>2479</v>
      </c>
      <c r="I404">
        <v>20</v>
      </c>
      <c r="J404" t="s">
        <v>7</v>
      </c>
      <c r="K404"/>
      <c r="L404" s="44">
        <v>437.5</v>
      </c>
      <c r="M404" s="44">
        <v>210</v>
      </c>
      <c r="N404" s="44">
        <v>61.25</v>
      </c>
      <c r="O404" s="44">
        <v>28</v>
      </c>
      <c r="P404" s="44">
        <v>17.5</v>
      </c>
      <c r="Q404" s="44">
        <v>8.75</v>
      </c>
      <c r="R404" s="8">
        <v>3.5</v>
      </c>
      <c r="S404" s="44">
        <v>0</v>
      </c>
      <c r="T404" s="8">
        <v>0</v>
      </c>
      <c r="U404" s="38"/>
      <c r="V404" s="22" t="str">
        <f t="shared" si="26"/>
        <v>grammes</v>
      </c>
      <c r="W404" s="8" cm="1">
        <f t="array" ref="W404">IF(J404="KG", _xlfn.IFS(U404&lt;0.49,(U404*(T404/0.25)),U404&lt;1,(U404*(S404/0.5)),U404&lt;9.99,(U404*(P404/5)),U404&lt;24.99,(U404*(O404/10)),U404&lt;99.99,(U404*(N404/25)),U404&lt;249.99,(U404*(M404/100)),U404&gt;249.99,(U404*(L404/250))), _xlfn.IFS(U404&lt;99,(U404*(T404/50)),U404&lt;249,(U404*(S404/100)),U404&lt;999,(U404*(R404/250)),U404&lt;2499,(U404*(O404/1000)),U404&lt;4999,(U404*(N404/2500)),U404&lt;9999,(U404*(M404/5000)),U404&gt;9999,(U404*(L404/10000))))</f>
        <v>0</v>
      </c>
      <c r="X404" s="7">
        <f t="shared" si="25"/>
        <v>0</v>
      </c>
    </row>
    <row r="405" spans="1:24" x14ac:dyDescent="0.3">
      <c r="A405" t="s">
        <v>1782</v>
      </c>
      <c r="B405" s="40" t="s">
        <v>638</v>
      </c>
      <c r="C405" s="40" t="s">
        <v>639</v>
      </c>
      <c r="D405" t="s">
        <v>640</v>
      </c>
      <c r="E405" s="41" t="s">
        <v>641</v>
      </c>
      <c r="F405">
        <v>20</v>
      </c>
      <c r="G405" s="42" t="s">
        <v>2454</v>
      </c>
      <c r="H405" s="41" t="s">
        <v>2481</v>
      </c>
      <c r="I405">
        <v>50</v>
      </c>
      <c r="J405" t="s">
        <v>7</v>
      </c>
      <c r="K405"/>
      <c r="L405" s="44">
        <v>250</v>
      </c>
      <c r="M405" s="44">
        <v>120</v>
      </c>
      <c r="N405" s="44">
        <v>35</v>
      </c>
      <c r="O405" s="44">
        <v>16</v>
      </c>
      <c r="P405" s="44">
        <v>10</v>
      </c>
      <c r="Q405" s="44">
        <v>5</v>
      </c>
      <c r="R405" s="8">
        <v>0</v>
      </c>
      <c r="S405" s="44">
        <v>0</v>
      </c>
      <c r="T405" s="8">
        <v>0</v>
      </c>
      <c r="U405" s="38"/>
      <c r="V405" s="22" t="str">
        <f t="shared" si="26"/>
        <v>grammes</v>
      </c>
      <c r="W405" s="8" cm="1">
        <f t="array" ref="W405">IF(J405="KG", _xlfn.IFS(U405&lt;0.49,(U405*(T405/0.25)),U405&lt;1,(U405*(S405/0.5)),U405&lt;9.99,(U405*(P405/5)),U405&lt;24.99,(U405*(O405/10)),U405&lt;99.99,(U405*(N405/25)),U405&lt;249.99,(U405*(M405/100)),U405&gt;249.99,(U405*(L405/250))), _xlfn.IFS(U405&lt;99,(U405*(T405/50)),U405&lt;249,(U405*(S405/100)),U405&lt;999,(U405*(R405/250)),U405&lt;2499,(U405*(O405/1000)),U405&lt;4999,(U405*(N405/2500)),U405&lt;9999,(U405*(M405/5000)),U405&gt;9999,(U405*(L405/10000))))</f>
        <v>0</v>
      </c>
      <c r="X405" s="7">
        <f t="shared" si="25"/>
        <v>0</v>
      </c>
    </row>
    <row r="406" spans="1:24" x14ac:dyDescent="0.3">
      <c r="A406" t="s">
        <v>1783</v>
      </c>
      <c r="B406" s="40" t="s">
        <v>2934</v>
      </c>
      <c r="C406" s="40" t="s">
        <v>1161</v>
      </c>
      <c r="D406" t="s">
        <v>2935</v>
      </c>
      <c r="E406" s="41" t="s">
        <v>1610</v>
      </c>
      <c r="F406">
        <v>260</v>
      </c>
      <c r="G406" s="42" t="s">
        <v>2450</v>
      </c>
      <c r="H406" s="41" t="s">
        <v>2480</v>
      </c>
      <c r="I406">
        <v>120</v>
      </c>
      <c r="J406" t="s">
        <v>17</v>
      </c>
      <c r="K406"/>
      <c r="L406" s="44">
        <v>148.5</v>
      </c>
      <c r="M406" s="44">
        <v>90.75</v>
      </c>
      <c r="N406" s="44">
        <v>52.8</v>
      </c>
      <c r="O406" s="44">
        <v>23.1</v>
      </c>
      <c r="P406" s="44">
        <v>24.75</v>
      </c>
      <c r="Q406" s="44">
        <v>16.5</v>
      </c>
      <c r="R406" s="44">
        <v>8.25</v>
      </c>
      <c r="S406" s="8">
        <v>3.3</v>
      </c>
      <c r="T406" s="8">
        <v>0</v>
      </c>
      <c r="U406" s="38"/>
      <c r="V406" s="22" t="str">
        <f t="shared" si="26"/>
        <v>graines</v>
      </c>
      <c r="W406" s="8" cm="1">
        <f t="array" ref="W406">IF(J406="KG", _xlfn.IFS(U406&lt;0.49,(U406*(T406/0.25)),U406&lt;1,(U406*(S406/0.5)),U406&lt;9.99,(U406*(P406/5)),U406&lt;24.99,(U406*(O406/10)),U406&lt;99.99,(U406*(N406/25)),U406&lt;249.99,(U406*(M406/100)),U406&gt;249.99,(U406*(L406/250))), _xlfn.IFS(U406&lt;99,(U406*(T406/50)),U406&lt;249,(U406*(S406/100)),U406&lt;999,(U406*(R406/250)),U406&lt;2499,(U406*(O406/1000)),U406&lt;4999,(U406*(N406/2500)),U406&lt;9999,(U406*(M406/5000)),U406&gt;9999,(U406*(L406/10000))))</f>
        <v>0</v>
      </c>
    </row>
    <row r="407" spans="1:24" x14ac:dyDescent="0.3">
      <c r="A407" t="s">
        <v>1786</v>
      </c>
      <c r="B407" s="40" t="s">
        <v>191</v>
      </c>
      <c r="C407" s="40" t="s">
        <v>192</v>
      </c>
      <c r="D407" t="s">
        <v>193</v>
      </c>
      <c r="E407" s="41" t="s">
        <v>255</v>
      </c>
      <c r="F407">
        <v>500</v>
      </c>
      <c r="G407" s="42" t="s">
        <v>2452</v>
      </c>
      <c r="H407" s="41" t="s">
        <v>2479</v>
      </c>
      <c r="I407">
        <v>40</v>
      </c>
      <c r="J407" t="s">
        <v>7</v>
      </c>
      <c r="K407"/>
      <c r="L407" s="44">
        <v>175</v>
      </c>
      <c r="M407" s="44">
        <v>84</v>
      </c>
      <c r="N407" s="44">
        <v>24.5</v>
      </c>
      <c r="O407" s="44">
        <v>11.2</v>
      </c>
      <c r="P407" s="44">
        <v>7</v>
      </c>
      <c r="Q407" s="44">
        <v>3.5</v>
      </c>
      <c r="R407" s="8">
        <v>0</v>
      </c>
      <c r="S407" s="44">
        <v>0</v>
      </c>
      <c r="T407" s="8">
        <v>0</v>
      </c>
      <c r="U407" s="38"/>
      <c r="V407" s="22" t="str">
        <f t="shared" si="26"/>
        <v>grammes</v>
      </c>
      <c r="W407" s="8" cm="1">
        <f t="array" ref="W407">IF(J407="KG", _xlfn.IFS(U407&lt;0.49,(U407*(T407/0.25)),U407&lt;1,(U407*(S407/0.5)),U407&lt;9.99,(U407*(P407/5)),U407&lt;24.99,(U407*(O407/10)),U407&lt;99.99,(U407*(N407/25)),U407&lt;249.99,(U407*(M407/100)),U407&gt;249.99,(U407*(L407/250))), _xlfn.IFS(U407&lt;99,(U407*(T407/50)),U407&lt;249,(U407*(S407/100)),U407&lt;999,(U407*(R407/250)),U407&lt;2499,(U407*(O407/1000)),U407&lt;4999,(U407*(N407/2500)),U407&lt;9999,(U407*(M407/5000)),U407&gt;9999,(U407*(L407/10000))))</f>
        <v>0</v>
      </c>
      <c r="X407" s="7">
        <f t="shared" ref="X407:X411" si="27">U407*F407</f>
        <v>0</v>
      </c>
    </row>
    <row r="408" spans="1:24" x14ac:dyDescent="0.3">
      <c r="A408" t="s">
        <v>1784</v>
      </c>
      <c r="B408" s="40" t="s">
        <v>191</v>
      </c>
      <c r="C408" s="40" t="s">
        <v>192</v>
      </c>
      <c r="D408" t="s">
        <v>193</v>
      </c>
      <c r="E408" s="41" t="s">
        <v>194</v>
      </c>
      <c r="F408">
        <v>500</v>
      </c>
      <c r="G408" s="42" t="s">
        <v>2452</v>
      </c>
      <c r="H408" s="41" t="s">
        <v>2479</v>
      </c>
      <c r="I408">
        <v>60</v>
      </c>
      <c r="J408" t="s">
        <v>7</v>
      </c>
      <c r="K408"/>
      <c r="L408" s="44">
        <v>75</v>
      </c>
      <c r="M408" s="44">
        <v>36</v>
      </c>
      <c r="N408" s="44">
        <v>10.5</v>
      </c>
      <c r="O408" s="44">
        <v>4.8</v>
      </c>
      <c r="P408" s="44">
        <v>3</v>
      </c>
      <c r="Q408" s="44">
        <v>0</v>
      </c>
      <c r="R408" s="8">
        <v>0</v>
      </c>
      <c r="S408" s="44">
        <v>0</v>
      </c>
      <c r="T408" s="8">
        <v>0</v>
      </c>
      <c r="U408" s="38"/>
      <c r="V408" s="22" t="str">
        <f t="shared" si="26"/>
        <v>grammes</v>
      </c>
      <c r="W408" s="8" cm="1">
        <f t="array" ref="W408">IF(J408="KG", _xlfn.IFS(U408&lt;0.49,(U408*(T408/0.25)),U408&lt;1,(U408*(S408/0.5)),U408&lt;9.99,(U408*(P408/5)),U408&lt;24.99,(U408*(O408/10)),U408&lt;99.99,(U408*(N408/25)),U408&lt;249.99,(U408*(M408/100)),U408&gt;249.99,(U408*(L408/250))), _xlfn.IFS(U408&lt;99,(U408*(T408/50)),U408&lt;249,(U408*(S408/100)),U408&lt;999,(U408*(R408/250)),U408&lt;2499,(U408*(O408/1000)),U408&lt;4999,(U408*(N408/2500)),U408&lt;9999,(U408*(M408/5000)),U408&gt;9999,(U408*(L408/10000))))</f>
        <v>0</v>
      </c>
      <c r="X408" s="7">
        <f t="shared" si="27"/>
        <v>0</v>
      </c>
    </row>
    <row r="409" spans="1:24" x14ac:dyDescent="0.3">
      <c r="A409" t="s">
        <v>1785</v>
      </c>
      <c r="B409" s="40" t="s">
        <v>191</v>
      </c>
      <c r="C409" s="40" t="s">
        <v>192</v>
      </c>
      <c r="D409" t="s">
        <v>193</v>
      </c>
      <c r="E409" s="41" t="s">
        <v>881</v>
      </c>
      <c r="F409">
        <v>500</v>
      </c>
      <c r="G409" s="42" t="s">
        <v>2452</v>
      </c>
      <c r="H409" s="41" t="s">
        <v>2479</v>
      </c>
      <c r="I409">
        <v>50</v>
      </c>
      <c r="J409" t="s">
        <v>7</v>
      </c>
      <c r="K409"/>
      <c r="L409" s="44">
        <v>100</v>
      </c>
      <c r="M409" s="44">
        <v>48</v>
      </c>
      <c r="N409" s="44">
        <v>14</v>
      </c>
      <c r="O409" s="44">
        <v>6.4</v>
      </c>
      <c r="P409" s="44">
        <v>4</v>
      </c>
      <c r="Q409" s="44">
        <v>2</v>
      </c>
      <c r="R409" s="8">
        <v>0</v>
      </c>
      <c r="S409" s="44">
        <v>0</v>
      </c>
      <c r="T409" s="8">
        <v>0</v>
      </c>
      <c r="U409" s="38"/>
      <c r="V409" s="22" t="str">
        <f t="shared" si="26"/>
        <v>grammes</v>
      </c>
      <c r="W409" s="8" cm="1">
        <f t="array" ref="W409">IF(J409="KG", _xlfn.IFS(U409&lt;0.49,(U409*(T409/0.25)),U409&lt;1,(U409*(S409/0.5)),U409&lt;9.99,(U409*(P409/5)),U409&lt;24.99,(U409*(O409/10)),U409&lt;99.99,(U409*(N409/25)),U409&lt;249.99,(U409*(M409/100)),U409&gt;249.99,(U409*(L409/250))), _xlfn.IFS(U409&lt;99,(U409*(T409/50)),U409&lt;249,(U409*(S409/100)),U409&lt;999,(U409*(R409/250)),U409&lt;2499,(U409*(O409/1000)),U409&lt;4999,(U409*(N409/2500)),U409&lt;9999,(U409*(M409/5000)),U409&gt;9999,(U409*(L409/10000))))</f>
        <v>0</v>
      </c>
      <c r="X409" s="7">
        <f t="shared" si="27"/>
        <v>0</v>
      </c>
    </row>
    <row r="410" spans="1:24" x14ac:dyDescent="0.3">
      <c r="A410" t="s">
        <v>1787</v>
      </c>
      <c r="B410" s="40" t="s">
        <v>191</v>
      </c>
      <c r="C410" s="40" t="s">
        <v>192</v>
      </c>
      <c r="D410" t="s">
        <v>193</v>
      </c>
      <c r="E410" s="41" t="s">
        <v>254</v>
      </c>
      <c r="F410">
        <v>500</v>
      </c>
      <c r="G410" s="42" t="s">
        <v>2452</v>
      </c>
      <c r="H410" s="41" t="s">
        <v>2479</v>
      </c>
      <c r="I410">
        <v>40</v>
      </c>
      <c r="J410" t="s">
        <v>7</v>
      </c>
      <c r="K410"/>
      <c r="L410" s="44">
        <v>175</v>
      </c>
      <c r="M410" s="44">
        <v>84</v>
      </c>
      <c r="N410" s="44">
        <v>24.5</v>
      </c>
      <c r="O410" s="44">
        <v>11.2</v>
      </c>
      <c r="P410" s="44">
        <v>7</v>
      </c>
      <c r="Q410" s="44">
        <v>3.5</v>
      </c>
      <c r="R410" s="8">
        <v>0</v>
      </c>
      <c r="S410" s="44">
        <v>0</v>
      </c>
      <c r="T410" s="8">
        <v>0</v>
      </c>
      <c r="U410" s="38"/>
      <c r="V410" s="22" t="str">
        <f t="shared" si="26"/>
        <v>grammes</v>
      </c>
      <c r="W410" s="8" cm="1">
        <f t="array" ref="W410">IF(J410="KG", _xlfn.IFS(U410&lt;0.49,(U410*(T410/0.25)),U410&lt;1,(U410*(S410/0.5)),U410&lt;9.99,(U410*(P410/5)),U410&lt;24.99,(U410*(O410/10)),U410&lt;99.99,(U410*(N410/25)),U410&lt;249.99,(U410*(M410/100)),U410&gt;249.99,(U410*(L410/250))), _xlfn.IFS(U410&lt;99,(U410*(T410/50)),U410&lt;249,(U410*(S410/100)),U410&lt;999,(U410*(R410/250)),U410&lt;2499,(U410*(O410/1000)),U410&lt;4999,(U410*(N410/2500)),U410&lt;9999,(U410*(M410/5000)),U410&gt;9999,(U410*(L410/10000))))</f>
        <v>0</v>
      </c>
      <c r="X410" s="7">
        <f t="shared" si="27"/>
        <v>0</v>
      </c>
    </row>
    <row r="411" spans="1:24" x14ac:dyDescent="0.3">
      <c r="A411" t="s">
        <v>1788</v>
      </c>
      <c r="B411" s="40" t="s">
        <v>191</v>
      </c>
      <c r="C411" s="40" t="s">
        <v>192</v>
      </c>
      <c r="D411" t="s">
        <v>193</v>
      </c>
      <c r="E411" s="41" t="s">
        <v>925</v>
      </c>
      <c r="F411">
        <v>500</v>
      </c>
      <c r="G411" s="42" t="s">
        <v>2452</v>
      </c>
      <c r="H411" s="41" t="s">
        <v>2479</v>
      </c>
      <c r="I411">
        <v>30</v>
      </c>
      <c r="J411" t="s">
        <v>7</v>
      </c>
      <c r="K411"/>
      <c r="L411" s="44">
        <v>250</v>
      </c>
      <c r="M411" s="44">
        <v>120</v>
      </c>
      <c r="N411" s="44">
        <v>35</v>
      </c>
      <c r="O411" s="44">
        <v>16</v>
      </c>
      <c r="P411" s="44">
        <v>10</v>
      </c>
      <c r="Q411" s="44">
        <v>5</v>
      </c>
      <c r="R411" s="8">
        <v>2</v>
      </c>
      <c r="S411" s="44">
        <v>0</v>
      </c>
      <c r="T411" s="8">
        <v>0</v>
      </c>
      <c r="U411" s="38"/>
      <c r="V411" s="22" t="str">
        <f t="shared" si="26"/>
        <v>grammes</v>
      </c>
      <c r="W411" s="8" cm="1">
        <f t="array" ref="W411">IF(J411="KG", _xlfn.IFS(U411&lt;0.49,(U411*(T411/0.25)),U411&lt;1,(U411*(S411/0.5)),U411&lt;9.99,(U411*(P411/5)),U411&lt;24.99,(U411*(O411/10)),U411&lt;99.99,(U411*(N411/25)),U411&lt;249.99,(U411*(M411/100)),U411&gt;249.99,(U411*(L411/250))), _xlfn.IFS(U411&lt;99,(U411*(T411/50)),U411&lt;249,(U411*(S411/100)),U411&lt;999,(U411*(R411/250)),U411&lt;2499,(U411*(O411/1000)),U411&lt;4999,(U411*(N411/2500)),U411&lt;9999,(U411*(M411/5000)),U411&gt;9999,(U411*(L411/10000))))</f>
        <v>0</v>
      </c>
      <c r="X411" s="7">
        <f t="shared" si="27"/>
        <v>0</v>
      </c>
    </row>
    <row r="412" spans="1:24" x14ac:dyDescent="0.3">
      <c r="A412" s="47" t="s">
        <v>4399</v>
      </c>
      <c r="B412" s="48" t="s">
        <v>191</v>
      </c>
      <c r="C412" s="48" t="s">
        <v>4595</v>
      </c>
      <c r="D412" s="47" t="s">
        <v>193</v>
      </c>
      <c r="E412" s="49" t="s">
        <v>4596</v>
      </c>
      <c r="F412" s="47"/>
      <c r="G412" s="50" t="s">
        <v>2458</v>
      </c>
      <c r="H412" s="49" t="s">
        <v>2490</v>
      </c>
      <c r="I412" s="47">
        <v>35</v>
      </c>
      <c r="J412" s="47" t="s">
        <v>17</v>
      </c>
      <c r="K412"/>
      <c r="L412" s="44">
        <v>240</v>
      </c>
      <c r="M412" s="44">
        <v>150</v>
      </c>
      <c r="N412" s="44">
        <v>87</v>
      </c>
      <c r="O412" s="44">
        <v>39</v>
      </c>
      <c r="P412" s="8">
        <v>72</v>
      </c>
      <c r="Q412" s="8">
        <v>24</v>
      </c>
      <c r="R412" s="44">
        <v>12</v>
      </c>
      <c r="S412" s="8">
        <v>6</v>
      </c>
      <c r="T412" s="8">
        <v>3</v>
      </c>
      <c r="U412" s="38"/>
      <c r="V412" s="22" t="str">
        <f t="shared" si="26"/>
        <v>graines</v>
      </c>
      <c r="W412" s="8" cm="1">
        <f t="array" ref="W412">IF(J412="KG", _xlfn.IFS(U412&lt;0.49,(U412*(T412/0.25)),U412&lt;1,(U412*(S412/0.5)),U412&lt;9.99,(U412*(P412/5)),U412&lt;24.99,(U412*(O412/10)),U412&lt;99.99,(U412*(N412/25)),U412&lt;249.99,(U412*(M412/100)),U412&gt;249.99,(U412*(L412/250))), _xlfn.IFS(U412&lt;99,(U412*(T412/50)),U412&lt;249,(U412*(S412/100)),U412&lt;999,(U412*(R412/250)),U412&lt;2499,(U412*(O412/1000)),U412&lt;4999,(U412*(N412/2500)),U412&lt;9999,(U412*(M412/5000)),U412&gt;9999,(U412*(L412/10000))))</f>
        <v>0</v>
      </c>
    </row>
    <row r="413" spans="1:24" x14ac:dyDescent="0.3">
      <c r="A413" t="s">
        <v>2557</v>
      </c>
      <c r="B413" s="40" t="s">
        <v>1406</v>
      </c>
      <c r="C413" s="40" t="s">
        <v>1407</v>
      </c>
      <c r="D413" t="s">
        <v>1408</v>
      </c>
      <c r="E413" s="41" t="s">
        <v>2936</v>
      </c>
      <c r="F413">
        <v>1250</v>
      </c>
      <c r="G413" s="42" t="s">
        <v>2438</v>
      </c>
      <c r="H413" s="41" t="s">
        <v>2486</v>
      </c>
      <c r="I413">
        <v>40</v>
      </c>
      <c r="J413" t="s">
        <v>7</v>
      </c>
      <c r="K413"/>
      <c r="L413" s="44">
        <v>275</v>
      </c>
      <c r="M413" s="44">
        <v>132</v>
      </c>
      <c r="N413" s="44">
        <v>38.5</v>
      </c>
      <c r="O413" s="44">
        <v>17.600000000000001</v>
      </c>
      <c r="P413" s="44">
        <v>11</v>
      </c>
      <c r="Q413" s="44">
        <v>5.5</v>
      </c>
      <c r="R413" s="8">
        <v>2.2000000000000002</v>
      </c>
      <c r="S413" s="44">
        <v>0</v>
      </c>
      <c r="T413" s="8">
        <v>0</v>
      </c>
      <c r="U413" s="38"/>
      <c r="V413" s="22" t="str">
        <f t="shared" si="26"/>
        <v>grammes</v>
      </c>
      <c r="W413" s="8" cm="1">
        <f t="array" ref="W413">IF(J413="KG", _xlfn.IFS(U413&lt;0.49,(U413*(T413/0.25)),U413&lt;1,(U413*(S413/0.5)),U413&lt;9.99,(U413*(P413/5)),U413&lt;24.99,(U413*(O413/10)),U413&lt;99.99,(U413*(N413/25)),U413&lt;249.99,(U413*(M413/100)),U413&gt;249.99,(U413*(L413/250))), _xlfn.IFS(U413&lt;99,(U413*(T413/50)),U413&lt;249,(U413*(S413/100)),U413&lt;999,(U413*(R413/250)),U413&lt;2499,(U413*(O413/1000)),U413&lt;4999,(U413*(N413/2500)),U413&lt;9999,(U413*(M413/5000)),U413&gt;9999,(U413*(L413/10000))))</f>
        <v>0</v>
      </c>
      <c r="X413" s="7">
        <f t="shared" ref="X413:X432" si="28">U413*F413</f>
        <v>0</v>
      </c>
    </row>
    <row r="414" spans="1:24" x14ac:dyDescent="0.3">
      <c r="A414" t="s">
        <v>1790</v>
      </c>
      <c r="B414" s="40" t="s">
        <v>642</v>
      </c>
      <c r="C414" s="40" t="s">
        <v>643</v>
      </c>
      <c r="D414" t="s">
        <v>1376</v>
      </c>
      <c r="E414" s="41" t="s">
        <v>1377</v>
      </c>
      <c r="F414">
        <v>400</v>
      </c>
      <c r="G414" s="42" t="s">
        <v>2438</v>
      </c>
      <c r="H414" s="41" t="s">
        <v>2484</v>
      </c>
      <c r="I414">
        <v>120</v>
      </c>
      <c r="J414" t="s">
        <v>7</v>
      </c>
      <c r="K414"/>
      <c r="L414" s="44">
        <v>187.5</v>
      </c>
      <c r="M414" s="44">
        <v>90</v>
      </c>
      <c r="N414" s="44">
        <v>26.25</v>
      </c>
      <c r="O414" s="44">
        <v>12</v>
      </c>
      <c r="P414" s="44">
        <v>7.5</v>
      </c>
      <c r="Q414" s="44">
        <v>3.75</v>
      </c>
      <c r="R414" s="8">
        <v>0</v>
      </c>
      <c r="S414" s="44">
        <v>0</v>
      </c>
      <c r="T414" s="8">
        <v>0</v>
      </c>
      <c r="U414" s="38"/>
      <c r="V414" s="22" t="str">
        <f t="shared" si="26"/>
        <v>grammes</v>
      </c>
      <c r="W414" s="8" cm="1">
        <f t="array" ref="W414">IF(J414="KG", _xlfn.IFS(U414&lt;0.49,(U414*(T414/0.25)),U414&lt;1,(U414*(S414/0.5)),U414&lt;9.99,(U414*(P414/5)),U414&lt;24.99,(U414*(O414/10)),U414&lt;99.99,(U414*(N414/25)),U414&lt;249.99,(U414*(M414/100)),U414&gt;249.99,(U414*(L414/250))), _xlfn.IFS(U414&lt;99,(U414*(T414/50)),U414&lt;249,(U414*(S414/100)),U414&lt;999,(U414*(R414/250)),U414&lt;2499,(U414*(O414/1000)),U414&lt;4999,(U414*(N414/2500)),U414&lt;9999,(U414*(M414/5000)),U414&gt;9999,(U414*(L414/10000))))</f>
        <v>0</v>
      </c>
      <c r="X414" s="7">
        <f t="shared" si="28"/>
        <v>0</v>
      </c>
    </row>
    <row r="415" spans="1:24" x14ac:dyDescent="0.3">
      <c r="A415" s="47" t="s">
        <v>2937</v>
      </c>
      <c r="B415" s="48" t="s">
        <v>642</v>
      </c>
      <c r="C415" s="48" t="s">
        <v>643</v>
      </c>
      <c r="D415" s="47" t="s">
        <v>2938</v>
      </c>
      <c r="E415" s="49" t="s">
        <v>2938</v>
      </c>
      <c r="F415" s="47">
        <v>370</v>
      </c>
      <c r="G415" s="50" t="s">
        <v>2438</v>
      </c>
      <c r="H415" s="49" t="s">
        <v>2484</v>
      </c>
      <c r="I415" s="47">
        <v>120</v>
      </c>
      <c r="J415" s="47" t="s">
        <v>7</v>
      </c>
      <c r="K415"/>
      <c r="L415" s="44">
        <v>150</v>
      </c>
      <c r="M415" s="44">
        <v>72</v>
      </c>
      <c r="N415" s="44">
        <v>21</v>
      </c>
      <c r="O415" s="44">
        <v>9.6</v>
      </c>
      <c r="P415" s="44">
        <v>6</v>
      </c>
      <c r="Q415" s="44">
        <v>3</v>
      </c>
      <c r="R415" s="8">
        <v>0</v>
      </c>
      <c r="S415" s="44">
        <v>0</v>
      </c>
      <c r="T415" s="8">
        <v>0</v>
      </c>
      <c r="U415" s="38"/>
      <c r="V415" s="22" t="str">
        <f t="shared" si="26"/>
        <v>grammes</v>
      </c>
      <c r="W415" s="8" cm="1">
        <f t="array" ref="W415">IF(J415="KG", _xlfn.IFS(U415&lt;0.49,(U415*(T415/0.25)),U415&lt;1,(U415*(S415/0.5)),U415&lt;9.99,(U415*(P415/5)),U415&lt;24.99,(U415*(O415/10)),U415&lt;99.99,(U415*(N415/25)),U415&lt;249.99,(U415*(M415/100)),U415&gt;249.99,(U415*(L415/250))), _xlfn.IFS(U415&lt;99,(U415*(T415/50)),U415&lt;249,(U415*(S415/100)),U415&lt;999,(U415*(R415/250)),U415&lt;2499,(U415*(O415/1000)),U415&lt;4999,(U415*(N415/2500)),U415&lt;9999,(U415*(M415/5000)),U415&gt;9999,(U415*(L415/10000))))</f>
        <v>0</v>
      </c>
      <c r="X415" s="7">
        <f t="shared" si="28"/>
        <v>0</v>
      </c>
    </row>
    <row r="416" spans="1:24" x14ac:dyDescent="0.3">
      <c r="A416" t="s">
        <v>1789</v>
      </c>
      <c r="B416" s="40" t="s">
        <v>642</v>
      </c>
      <c r="C416" s="40" t="s">
        <v>643</v>
      </c>
      <c r="D416" t="s">
        <v>3739</v>
      </c>
      <c r="E416" s="41" t="s">
        <v>644</v>
      </c>
      <c r="F416">
        <v>350</v>
      </c>
      <c r="G416" s="42" t="s">
        <v>2438</v>
      </c>
      <c r="H416" s="41" t="s">
        <v>2484</v>
      </c>
      <c r="I416">
        <v>120</v>
      </c>
      <c r="J416" t="s">
        <v>7</v>
      </c>
      <c r="K416"/>
      <c r="L416" s="44">
        <v>150</v>
      </c>
      <c r="M416" s="44">
        <v>72</v>
      </c>
      <c r="N416" s="44">
        <v>21</v>
      </c>
      <c r="O416" s="44">
        <v>9.6</v>
      </c>
      <c r="P416" s="44">
        <v>6</v>
      </c>
      <c r="Q416" s="44">
        <v>3</v>
      </c>
      <c r="R416" s="8">
        <v>0</v>
      </c>
      <c r="S416" s="44">
        <v>0</v>
      </c>
      <c r="T416" s="8">
        <v>0</v>
      </c>
      <c r="U416" s="38"/>
      <c r="V416" s="22" t="str">
        <f t="shared" si="26"/>
        <v>grammes</v>
      </c>
      <c r="W416" s="8" cm="1">
        <f t="array" ref="W416">IF(J416="KG", _xlfn.IFS(U416&lt;0.49,(U416*(T416/0.25)),U416&lt;1,(U416*(S416/0.5)),U416&lt;9.99,(U416*(P416/5)),U416&lt;24.99,(U416*(O416/10)),U416&lt;99.99,(U416*(N416/25)),U416&lt;249.99,(U416*(M416/100)),U416&gt;249.99,(U416*(L416/250))), _xlfn.IFS(U416&lt;99,(U416*(T416/50)),U416&lt;249,(U416*(S416/100)),U416&lt;999,(U416*(R416/250)),U416&lt;2499,(U416*(O416/1000)),U416&lt;4999,(U416*(N416/2500)),U416&lt;9999,(U416*(M416/5000)),U416&gt;9999,(U416*(L416/10000))))</f>
        <v>0</v>
      </c>
      <c r="X416" s="7">
        <f t="shared" si="28"/>
        <v>0</v>
      </c>
    </row>
    <row r="417" spans="1:24" x14ac:dyDescent="0.3">
      <c r="A417" s="47" t="s">
        <v>2939</v>
      </c>
      <c r="B417" s="48" t="s">
        <v>642</v>
      </c>
      <c r="C417" s="48" t="s">
        <v>643</v>
      </c>
      <c r="D417" s="47" t="s">
        <v>3740</v>
      </c>
      <c r="E417" s="49" t="s">
        <v>2940</v>
      </c>
      <c r="F417" s="47">
        <v>350</v>
      </c>
      <c r="G417" s="50" t="s">
        <v>2438</v>
      </c>
      <c r="H417" s="49" t="s">
        <v>2484</v>
      </c>
      <c r="I417" s="47">
        <v>120</v>
      </c>
      <c r="J417" s="47" t="s">
        <v>7</v>
      </c>
      <c r="K417"/>
      <c r="L417" s="44">
        <v>137.5</v>
      </c>
      <c r="M417" s="44">
        <v>66</v>
      </c>
      <c r="N417" s="44">
        <v>19.25</v>
      </c>
      <c r="O417" s="44">
        <v>8.8000000000000007</v>
      </c>
      <c r="P417" s="44">
        <v>5.5</v>
      </c>
      <c r="Q417" s="44">
        <v>2.75</v>
      </c>
      <c r="R417" s="8">
        <v>0</v>
      </c>
      <c r="S417" s="44">
        <v>0</v>
      </c>
      <c r="T417" s="8">
        <v>0</v>
      </c>
      <c r="U417" s="38"/>
      <c r="V417" s="22" t="str">
        <f t="shared" si="26"/>
        <v>grammes</v>
      </c>
      <c r="W417" s="8" cm="1">
        <f t="array" ref="W417">IF(J417="KG", _xlfn.IFS(U417&lt;0.49,(U417*(T417/0.25)),U417&lt;1,(U417*(S417/0.5)),U417&lt;9.99,(U417*(P417/5)),U417&lt;24.99,(U417*(O417/10)),U417&lt;99.99,(U417*(N417/25)),U417&lt;249.99,(U417*(M417/100)),U417&gt;249.99,(U417*(L417/250))), _xlfn.IFS(U417&lt;99,(U417*(T417/50)),U417&lt;249,(U417*(S417/100)),U417&lt;999,(U417*(R417/250)),U417&lt;2499,(U417*(O417/1000)),U417&lt;4999,(U417*(N417/2500)),U417&lt;9999,(U417*(M417/5000)),U417&gt;9999,(U417*(L417/10000))))</f>
        <v>0</v>
      </c>
      <c r="X417" s="7">
        <f t="shared" si="28"/>
        <v>0</v>
      </c>
    </row>
    <row r="418" spans="1:24" x14ac:dyDescent="0.3">
      <c r="A418" t="s">
        <v>2941</v>
      </c>
      <c r="B418" s="40" t="s">
        <v>642</v>
      </c>
      <c r="C418" s="40" t="s">
        <v>1498</v>
      </c>
      <c r="D418" t="s">
        <v>2942</v>
      </c>
      <c r="E418" s="41" t="s">
        <v>863</v>
      </c>
      <c r="F418">
        <v>600</v>
      </c>
      <c r="G418" s="42" t="s">
        <v>2454</v>
      </c>
      <c r="H418" s="41" t="s">
        <v>2487</v>
      </c>
      <c r="I418">
        <v>140</v>
      </c>
      <c r="J418" t="s">
        <v>7</v>
      </c>
      <c r="K418"/>
      <c r="L418" s="44">
        <v>137.5</v>
      </c>
      <c r="M418" s="44">
        <v>66</v>
      </c>
      <c r="N418" s="44">
        <v>19.25</v>
      </c>
      <c r="O418" s="44">
        <v>8.8000000000000007</v>
      </c>
      <c r="P418" s="44">
        <v>5.5</v>
      </c>
      <c r="Q418" s="44">
        <v>2.75</v>
      </c>
      <c r="R418" s="8">
        <v>0</v>
      </c>
      <c r="S418" s="44">
        <v>0</v>
      </c>
      <c r="T418" s="8">
        <v>0</v>
      </c>
      <c r="U418" s="38"/>
      <c r="V418" s="22" t="str">
        <f t="shared" si="26"/>
        <v>grammes</v>
      </c>
      <c r="W418" s="8" cm="1">
        <f t="array" ref="W418">IF(J418="KG", _xlfn.IFS(U418&lt;0.49,(U418*(T418/0.25)),U418&lt;1,(U418*(S418/0.5)),U418&lt;9.99,(U418*(P418/5)),U418&lt;24.99,(U418*(O418/10)),U418&lt;99.99,(U418*(N418/25)),U418&lt;249.99,(U418*(M418/100)),U418&gt;249.99,(U418*(L418/250))), _xlfn.IFS(U418&lt;99,(U418*(T418/50)),U418&lt;249,(U418*(S418/100)),U418&lt;999,(U418*(R418/250)),U418&lt;2499,(U418*(O418/1000)),U418&lt;4999,(U418*(N418/2500)),U418&lt;9999,(U418*(M418/5000)),U418&gt;9999,(U418*(L418/10000))))</f>
        <v>0</v>
      </c>
      <c r="X418" s="7">
        <f t="shared" si="28"/>
        <v>0</v>
      </c>
    </row>
    <row r="419" spans="1:24" x14ac:dyDescent="0.3">
      <c r="A419" t="s">
        <v>1791</v>
      </c>
      <c r="B419" s="40" t="s">
        <v>642</v>
      </c>
      <c r="C419" s="40" t="s">
        <v>1498</v>
      </c>
      <c r="D419" t="s">
        <v>1490</v>
      </c>
      <c r="E419" s="41" t="s">
        <v>2943</v>
      </c>
      <c r="F419">
        <v>550</v>
      </c>
      <c r="G419" s="42" t="s">
        <v>2454</v>
      </c>
      <c r="H419" s="41" t="s">
        <v>2486</v>
      </c>
      <c r="I419">
        <v>140</v>
      </c>
      <c r="J419" t="s">
        <v>7</v>
      </c>
      <c r="K419"/>
      <c r="L419" s="44">
        <v>150</v>
      </c>
      <c r="M419" s="44">
        <v>72</v>
      </c>
      <c r="N419" s="44">
        <v>21</v>
      </c>
      <c r="O419" s="44">
        <v>9.6</v>
      </c>
      <c r="P419" s="44">
        <v>6</v>
      </c>
      <c r="Q419" s="44">
        <v>3</v>
      </c>
      <c r="R419" s="8">
        <v>0</v>
      </c>
      <c r="S419" s="44">
        <v>0</v>
      </c>
      <c r="T419" s="8">
        <v>0</v>
      </c>
      <c r="U419" s="38"/>
      <c r="V419" s="22" t="str">
        <f t="shared" si="26"/>
        <v>grammes</v>
      </c>
      <c r="W419" s="8" cm="1">
        <f t="array" ref="W419">IF(J419="KG", _xlfn.IFS(U419&lt;0.49,(U419*(T419/0.25)),U419&lt;1,(U419*(S419/0.5)),U419&lt;9.99,(U419*(P419/5)),U419&lt;24.99,(U419*(O419/10)),U419&lt;99.99,(U419*(N419/25)),U419&lt;249.99,(U419*(M419/100)),U419&gt;249.99,(U419*(L419/250))), _xlfn.IFS(U419&lt;99,(U419*(T419/50)),U419&lt;249,(U419*(S419/100)),U419&lt;999,(U419*(R419/250)),U419&lt;2499,(U419*(O419/1000)),U419&lt;4999,(U419*(N419/2500)),U419&lt;9999,(U419*(M419/5000)),U419&gt;9999,(U419*(L419/10000))))</f>
        <v>0</v>
      </c>
      <c r="X419" s="7">
        <f t="shared" si="28"/>
        <v>0</v>
      </c>
    </row>
    <row r="420" spans="1:24" x14ac:dyDescent="0.3">
      <c r="A420" t="s">
        <v>1792</v>
      </c>
      <c r="B420" s="40" t="s">
        <v>642</v>
      </c>
      <c r="C420" s="40" t="s">
        <v>1069</v>
      </c>
      <c r="D420" t="s">
        <v>1070</v>
      </c>
      <c r="E420" s="41" t="s">
        <v>1071</v>
      </c>
      <c r="F420">
        <v>1600</v>
      </c>
      <c r="G420" s="42" t="s">
        <v>2438</v>
      </c>
      <c r="H420" s="41" t="s">
        <v>2479</v>
      </c>
      <c r="I420">
        <v>30</v>
      </c>
      <c r="J420" t="s">
        <v>7</v>
      </c>
      <c r="K420"/>
      <c r="L420" s="44">
        <v>187.5</v>
      </c>
      <c r="M420" s="44">
        <v>90</v>
      </c>
      <c r="N420" s="44">
        <v>26.25</v>
      </c>
      <c r="O420" s="44">
        <v>12</v>
      </c>
      <c r="P420" s="44">
        <v>7.5</v>
      </c>
      <c r="Q420" s="44">
        <v>3.75</v>
      </c>
      <c r="R420" s="8">
        <v>0</v>
      </c>
      <c r="S420" s="44">
        <v>0</v>
      </c>
      <c r="T420" s="8">
        <v>0</v>
      </c>
      <c r="U420" s="38"/>
      <c r="V420" s="22" t="str">
        <f t="shared" si="26"/>
        <v>grammes</v>
      </c>
      <c r="W420" s="8" cm="1">
        <f t="array" ref="W420">IF(J420="KG", _xlfn.IFS(U420&lt;0.49,(U420*(T420/0.25)),U420&lt;1,(U420*(S420/0.5)),U420&lt;9.99,(U420*(P420/5)),U420&lt;24.99,(U420*(O420/10)),U420&lt;99.99,(U420*(N420/25)),U420&lt;249.99,(U420*(M420/100)),U420&gt;249.99,(U420*(L420/250))), _xlfn.IFS(U420&lt;99,(U420*(T420/50)),U420&lt;249,(U420*(S420/100)),U420&lt;999,(U420*(R420/250)),U420&lt;2499,(U420*(O420/1000)),U420&lt;4999,(U420*(N420/2500)),U420&lt;9999,(U420*(M420/5000)),U420&gt;9999,(U420*(L420/10000))))</f>
        <v>0</v>
      </c>
      <c r="X420" s="7">
        <f t="shared" si="28"/>
        <v>0</v>
      </c>
    </row>
    <row r="421" spans="1:24" x14ac:dyDescent="0.3">
      <c r="A421" t="s">
        <v>2944</v>
      </c>
      <c r="B421" s="40" t="s">
        <v>2945</v>
      </c>
      <c r="C421" s="40" t="s">
        <v>2946</v>
      </c>
      <c r="D421" t="s">
        <v>2947</v>
      </c>
      <c r="E421" s="41" t="s">
        <v>2948</v>
      </c>
      <c r="F421">
        <v>450</v>
      </c>
      <c r="G421" s="42" t="s">
        <v>2450</v>
      </c>
      <c r="H421" s="41" t="s">
        <v>3158</v>
      </c>
      <c r="I421">
        <v>120</v>
      </c>
      <c r="J421" t="s">
        <v>7</v>
      </c>
      <c r="K421"/>
      <c r="L421" s="44">
        <v>150</v>
      </c>
      <c r="M421" s="44">
        <v>72</v>
      </c>
      <c r="N421" s="44">
        <v>21</v>
      </c>
      <c r="O421" s="44">
        <v>9.6</v>
      </c>
      <c r="P421" s="44">
        <v>6</v>
      </c>
      <c r="Q421" s="44">
        <v>3</v>
      </c>
      <c r="R421" s="8">
        <v>0</v>
      </c>
      <c r="S421" s="44">
        <v>0</v>
      </c>
      <c r="T421" s="8">
        <v>0</v>
      </c>
      <c r="U421" s="38"/>
      <c r="V421" s="22" t="str">
        <f t="shared" si="26"/>
        <v>grammes</v>
      </c>
      <c r="W421" s="8" cm="1">
        <f t="array" ref="W421">IF(J421="KG", _xlfn.IFS(U421&lt;0.49,(U421*(T421/0.25)),U421&lt;1,(U421*(S421/0.5)),U421&lt;9.99,(U421*(P421/5)),U421&lt;24.99,(U421*(O421/10)),U421&lt;99.99,(U421*(N421/25)),U421&lt;249.99,(U421*(M421/100)),U421&gt;249.99,(U421*(L421/250))), _xlfn.IFS(U421&lt;99,(U421*(T421/50)),U421&lt;249,(U421*(S421/100)),U421&lt;999,(U421*(R421/250)),U421&lt;2499,(U421*(O421/1000)),U421&lt;4999,(U421*(N421/2500)),U421&lt;9999,(U421*(M421/5000)),U421&gt;9999,(U421*(L421/10000))))</f>
        <v>0</v>
      </c>
      <c r="X421" s="7">
        <f t="shared" si="28"/>
        <v>0</v>
      </c>
    </row>
    <row r="422" spans="1:24" x14ac:dyDescent="0.3">
      <c r="A422" s="47" t="s">
        <v>3741</v>
      </c>
      <c r="B422" s="48" t="s">
        <v>3745</v>
      </c>
      <c r="C422" s="48" t="s">
        <v>3746</v>
      </c>
      <c r="D422" s="47" t="s">
        <v>3745</v>
      </c>
      <c r="E422" s="49" t="s">
        <v>3747</v>
      </c>
      <c r="F422" s="47">
        <v>420</v>
      </c>
      <c r="G422" s="50" t="s">
        <v>2438</v>
      </c>
      <c r="H422" s="49" t="s">
        <v>2484</v>
      </c>
      <c r="I422" s="47">
        <v>80</v>
      </c>
      <c r="J422" s="47" t="s">
        <v>7</v>
      </c>
      <c r="K422"/>
      <c r="L422" s="44">
        <v>1800</v>
      </c>
      <c r="M422" s="44">
        <v>900</v>
      </c>
      <c r="N422" s="44">
        <v>261</v>
      </c>
      <c r="O422" s="44">
        <v>117</v>
      </c>
      <c r="P422" s="44">
        <v>72</v>
      </c>
      <c r="Q422" s="44">
        <v>36</v>
      </c>
      <c r="R422" s="45">
        <v>14.4</v>
      </c>
      <c r="S422" s="44">
        <v>9</v>
      </c>
      <c r="T422" s="8">
        <v>4.5</v>
      </c>
      <c r="U422" s="38"/>
      <c r="V422" s="22" t="str">
        <f t="shared" si="26"/>
        <v>grammes</v>
      </c>
      <c r="W422" s="8" cm="1">
        <f t="array" ref="W422">IF(J422="KG", _xlfn.IFS(U422&lt;0.49,(U422*(T422/0.25)),U422&lt;1,(U422*(S422/0.5)),U422&lt;9.99,(U422*(P422/5)),U422&lt;24.99,(U422*(O422/10)),U422&lt;99.99,(U422*(N422/25)),U422&lt;249.99,(U422*(M422/100)),U422&gt;249.99,(U422*(L422/250))), _xlfn.IFS(U422&lt;99,(U422*(T422/50)),U422&lt;249,(U422*(S422/100)),U422&lt;999,(U422*(R422/250)),U422&lt;2499,(U422*(O422/1000)),U422&lt;4999,(U422*(N422/2500)),U422&lt;9999,(U422*(M422/5000)),U422&gt;9999,(U422*(L422/10000))))</f>
        <v>0</v>
      </c>
      <c r="X422" s="7">
        <f t="shared" si="28"/>
        <v>0</v>
      </c>
    </row>
    <row r="423" spans="1:24" x14ac:dyDescent="0.3">
      <c r="A423" s="47" t="s">
        <v>3742</v>
      </c>
      <c r="B423" s="48" t="s">
        <v>3748</v>
      </c>
      <c r="C423" s="48" t="s">
        <v>3749</v>
      </c>
      <c r="D423" s="47" t="s">
        <v>3750</v>
      </c>
      <c r="E423" s="49" t="s">
        <v>3749</v>
      </c>
      <c r="F423" s="47">
        <v>1000</v>
      </c>
      <c r="G423" s="50" t="s">
        <v>2450</v>
      </c>
      <c r="H423" s="49" t="s">
        <v>2479</v>
      </c>
      <c r="I423" s="47">
        <v>140</v>
      </c>
      <c r="J423" s="47" t="s">
        <v>7</v>
      </c>
      <c r="K423"/>
      <c r="L423" s="44">
        <v>652.5</v>
      </c>
      <c r="M423" s="44">
        <v>319</v>
      </c>
      <c r="N423" s="44">
        <v>94.25</v>
      </c>
      <c r="O423" s="44">
        <v>43.5</v>
      </c>
      <c r="P423" s="44">
        <v>26.1</v>
      </c>
      <c r="Q423" s="44">
        <v>13.05</v>
      </c>
      <c r="R423" s="8">
        <v>5.22</v>
      </c>
      <c r="S423" s="8">
        <v>2.9</v>
      </c>
      <c r="T423" s="8">
        <v>0</v>
      </c>
      <c r="U423" s="38"/>
      <c r="V423" s="22" t="str">
        <f t="shared" si="26"/>
        <v>grammes</v>
      </c>
      <c r="W423" s="8" cm="1">
        <f t="array" ref="W423">IF(J423="KG", _xlfn.IFS(U423&lt;0.49,(U423*(T423/0.25)),U423&lt;1,(U423*(S423/0.5)),U423&lt;9.99,(U423*(P423/5)),U423&lt;24.99,(U423*(O423/10)),U423&lt;99.99,(U423*(N423/25)),U423&lt;249.99,(U423*(M423/100)),U423&gt;249.99,(U423*(L423/250))), _xlfn.IFS(U423&lt;99,(U423*(T423/50)),U423&lt;249,(U423*(S423/100)),U423&lt;999,(U423*(R423/250)),U423&lt;2499,(U423*(O423/1000)),U423&lt;4999,(U423*(N423/2500)),U423&lt;9999,(U423*(M423/5000)),U423&gt;9999,(U423*(L423/10000))))</f>
        <v>0</v>
      </c>
      <c r="X423" s="7">
        <f t="shared" si="28"/>
        <v>0</v>
      </c>
    </row>
    <row r="424" spans="1:24" x14ac:dyDescent="0.3">
      <c r="A424" s="47" t="s">
        <v>3743</v>
      </c>
      <c r="B424" s="48" t="s">
        <v>3748</v>
      </c>
      <c r="C424" s="48" t="s">
        <v>3751</v>
      </c>
      <c r="D424" s="47" t="s">
        <v>3750</v>
      </c>
      <c r="E424" s="49" t="s">
        <v>3751</v>
      </c>
      <c r="F424" s="47">
        <v>1200</v>
      </c>
      <c r="G424" s="50" t="s">
        <v>2450</v>
      </c>
      <c r="H424" s="49" t="s">
        <v>2479</v>
      </c>
      <c r="I424" s="47">
        <v>150</v>
      </c>
      <c r="J424" s="47" t="s">
        <v>7</v>
      </c>
      <c r="K424"/>
      <c r="L424" s="44">
        <v>652.5</v>
      </c>
      <c r="M424" s="44">
        <v>319</v>
      </c>
      <c r="N424" s="44">
        <v>94.25</v>
      </c>
      <c r="O424" s="44">
        <v>43.5</v>
      </c>
      <c r="P424" s="44">
        <v>26.1</v>
      </c>
      <c r="Q424" s="44">
        <v>13.05</v>
      </c>
      <c r="R424" s="8">
        <v>5.22</v>
      </c>
      <c r="S424" s="8">
        <v>2.9</v>
      </c>
      <c r="T424" s="8">
        <v>0</v>
      </c>
      <c r="U424" s="38"/>
      <c r="V424" s="22" t="str">
        <f t="shared" si="26"/>
        <v>grammes</v>
      </c>
      <c r="W424" s="8" cm="1">
        <f t="array" ref="W424">IF(J424="KG", _xlfn.IFS(U424&lt;0.49,(U424*(T424/0.25)),U424&lt;1,(U424*(S424/0.5)),U424&lt;9.99,(U424*(P424/5)),U424&lt;24.99,(U424*(O424/10)),U424&lt;99.99,(U424*(N424/25)),U424&lt;249.99,(U424*(M424/100)),U424&gt;249.99,(U424*(L424/250))), _xlfn.IFS(U424&lt;99,(U424*(T424/50)),U424&lt;249,(U424*(S424/100)),U424&lt;999,(U424*(R424/250)),U424&lt;2499,(U424*(O424/1000)),U424&lt;4999,(U424*(N424/2500)),U424&lt;9999,(U424*(M424/5000)),U424&gt;9999,(U424*(L424/10000))))</f>
        <v>0</v>
      </c>
      <c r="X424" s="7">
        <f t="shared" si="28"/>
        <v>0</v>
      </c>
    </row>
    <row r="425" spans="1:24" x14ac:dyDescent="0.3">
      <c r="A425" s="47" t="s">
        <v>3744</v>
      </c>
      <c r="B425" s="48" t="s">
        <v>3748</v>
      </c>
      <c r="C425" s="48" t="s">
        <v>3752</v>
      </c>
      <c r="D425" s="47" t="s">
        <v>3750</v>
      </c>
      <c r="E425" s="49" t="s">
        <v>3752</v>
      </c>
      <c r="F425" s="47">
        <v>1000</v>
      </c>
      <c r="G425" s="50" t="s">
        <v>2450</v>
      </c>
      <c r="H425" s="49" t="s">
        <v>2479</v>
      </c>
      <c r="I425" s="47">
        <v>120</v>
      </c>
      <c r="J425" s="47" t="s">
        <v>7</v>
      </c>
      <c r="K425"/>
      <c r="L425" s="44">
        <v>652.5</v>
      </c>
      <c r="M425" s="44">
        <v>319</v>
      </c>
      <c r="N425" s="44">
        <v>94.25</v>
      </c>
      <c r="O425" s="44">
        <v>43.5</v>
      </c>
      <c r="P425" s="44">
        <v>26.1</v>
      </c>
      <c r="Q425" s="44">
        <v>13.05</v>
      </c>
      <c r="R425" s="8">
        <v>5.22</v>
      </c>
      <c r="S425" s="8">
        <v>2.9</v>
      </c>
      <c r="T425" s="8">
        <v>0</v>
      </c>
      <c r="U425" s="38"/>
      <c r="V425" s="22" t="str">
        <f t="shared" si="26"/>
        <v>grammes</v>
      </c>
      <c r="W425" s="8" cm="1">
        <f t="array" ref="W425">IF(J425="KG", _xlfn.IFS(U425&lt;0.49,(U425*(T425/0.25)),U425&lt;1,(U425*(S425/0.5)),U425&lt;9.99,(U425*(P425/5)),U425&lt;24.99,(U425*(O425/10)),U425&lt;99.99,(U425*(N425/25)),U425&lt;249.99,(U425*(M425/100)),U425&gt;249.99,(U425*(L425/250))), _xlfn.IFS(U425&lt;99,(U425*(T425/50)),U425&lt;249,(U425*(S425/100)),U425&lt;999,(U425*(R425/250)),U425&lt;2499,(U425*(O425/1000)),U425&lt;4999,(U425*(N425/2500)),U425&lt;9999,(U425*(M425/5000)),U425&gt;9999,(U425*(L425/10000))))</f>
        <v>0</v>
      </c>
      <c r="X425" s="7">
        <f t="shared" si="28"/>
        <v>0</v>
      </c>
    </row>
    <row r="426" spans="1:24" x14ac:dyDescent="0.3">
      <c r="A426" s="47" t="s">
        <v>3753</v>
      </c>
      <c r="B426" s="48" t="s">
        <v>557</v>
      </c>
      <c r="C426" s="48" t="s">
        <v>558</v>
      </c>
      <c r="D426" s="47" t="s">
        <v>557</v>
      </c>
      <c r="E426" s="49" t="s">
        <v>3756</v>
      </c>
      <c r="F426" s="47">
        <v>3500</v>
      </c>
      <c r="G426" s="50" t="s">
        <v>2438</v>
      </c>
      <c r="H426" s="49" t="s">
        <v>2484</v>
      </c>
      <c r="I426" s="47">
        <v>70</v>
      </c>
      <c r="J426" s="47" t="s">
        <v>7</v>
      </c>
      <c r="K426"/>
      <c r="L426" s="44">
        <v>250</v>
      </c>
      <c r="M426" s="44">
        <v>120</v>
      </c>
      <c r="N426" s="44">
        <v>35</v>
      </c>
      <c r="O426" s="44">
        <v>16</v>
      </c>
      <c r="P426" s="44">
        <v>10</v>
      </c>
      <c r="Q426" s="44">
        <v>5</v>
      </c>
      <c r="R426" s="8">
        <v>2</v>
      </c>
      <c r="S426" s="44">
        <v>0</v>
      </c>
      <c r="T426" s="8">
        <v>0</v>
      </c>
      <c r="U426" s="38"/>
      <c r="V426" s="22" t="str">
        <f t="shared" si="26"/>
        <v>grammes</v>
      </c>
      <c r="W426" s="8" cm="1">
        <f t="array" ref="W426">IF(J426="KG", _xlfn.IFS(U426&lt;0.49,(U426*(T426/0.25)),U426&lt;1,(U426*(S426/0.5)),U426&lt;9.99,(U426*(P426/5)),U426&lt;24.99,(U426*(O426/10)),U426&lt;99.99,(U426*(N426/25)),U426&lt;249.99,(U426*(M426/100)),U426&gt;249.99,(U426*(L426/250))), _xlfn.IFS(U426&lt;99,(U426*(T426/50)),U426&lt;249,(U426*(S426/100)),U426&lt;999,(U426*(R426/250)),U426&lt;2499,(U426*(O426/1000)),U426&lt;4999,(U426*(N426/2500)),U426&lt;9999,(U426*(M426/5000)),U426&gt;9999,(U426*(L426/10000))))</f>
        <v>0</v>
      </c>
      <c r="X426" s="7">
        <f t="shared" si="28"/>
        <v>0</v>
      </c>
    </row>
    <row r="427" spans="1:24" x14ac:dyDescent="0.3">
      <c r="A427" s="47" t="s">
        <v>3754</v>
      </c>
      <c r="B427" s="48" t="s">
        <v>557</v>
      </c>
      <c r="C427" s="48" t="s">
        <v>558</v>
      </c>
      <c r="D427" s="47" t="s">
        <v>557</v>
      </c>
      <c r="E427" s="49" t="s">
        <v>3757</v>
      </c>
      <c r="F427" s="47">
        <v>3500</v>
      </c>
      <c r="G427" s="50" t="s">
        <v>2438</v>
      </c>
      <c r="H427" s="49" t="s">
        <v>2484</v>
      </c>
      <c r="I427" s="47">
        <v>70</v>
      </c>
      <c r="J427" s="47" t="s">
        <v>7</v>
      </c>
      <c r="K427"/>
      <c r="L427" s="44">
        <v>250</v>
      </c>
      <c r="M427" s="44">
        <v>120</v>
      </c>
      <c r="N427" s="44">
        <v>35</v>
      </c>
      <c r="O427" s="44">
        <v>16</v>
      </c>
      <c r="P427" s="44">
        <v>10</v>
      </c>
      <c r="Q427" s="44">
        <v>5</v>
      </c>
      <c r="R427" s="8">
        <v>2</v>
      </c>
      <c r="S427" s="44">
        <v>0</v>
      </c>
      <c r="T427" s="8">
        <v>0</v>
      </c>
      <c r="U427" s="38"/>
      <c r="V427" s="22" t="str">
        <f t="shared" si="26"/>
        <v>grammes</v>
      </c>
      <c r="W427" s="8" cm="1">
        <f t="array" ref="W427">IF(J427="KG", _xlfn.IFS(U427&lt;0.49,(U427*(T427/0.25)),U427&lt;1,(U427*(S427/0.5)),U427&lt;9.99,(U427*(P427/5)),U427&lt;24.99,(U427*(O427/10)),U427&lt;99.99,(U427*(N427/25)),U427&lt;249.99,(U427*(M427/100)),U427&gt;249.99,(U427*(L427/250))), _xlfn.IFS(U427&lt;99,(U427*(T427/50)),U427&lt;249,(U427*(S427/100)),U427&lt;999,(U427*(R427/250)),U427&lt;2499,(U427*(O427/1000)),U427&lt;4999,(U427*(N427/2500)),U427&lt;9999,(U427*(M427/5000)),U427&gt;9999,(U427*(L427/10000))))</f>
        <v>0</v>
      </c>
      <c r="X427" s="7">
        <f t="shared" si="28"/>
        <v>0</v>
      </c>
    </row>
    <row r="428" spans="1:24" x14ac:dyDescent="0.3">
      <c r="A428" s="47" t="s">
        <v>4400</v>
      </c>
      <c r="B428" s="48" t="s">
        <v>557</v>
      </c>
      <c r="C428" s="48" t="s">
        <v>558</v>
      </c>
      <c r="D428" s="47" t="s">
        <v>557</v>
      </c>
      <c r="E428" s="49" t="s">
        <v>4597</v>
      </c>
      <c r="F428" s="47">
        <v>3500</v>
      </c>
      <c r="G428" s="50" t="s">
        <v>2438</v>
      </c>
      <c r="H428" s="49" t="s">
        <v>2484</v>
      </c>
      <c r="I428" s="47">
        <v>70</v>
      </c>
      <c r="J428" s="47" t="s">
        <v>7</v>
      </c>
      <c r="K428"/>
      <c r="L428" s="44">
        <v>250</v>
      </c>
      <c r="M428" s="44">
        <v>120</v>
      </c>
      <c r="N428" s="44">
        <v>35</v>
      </c>
      <c r="O428" s="44">
        <v>16</v>
      </c>
      <c r="P428" s="44">
        <v>10</v>
      </c>
      <c r="Q428" s="44">
        <v>5</v>
      </c>
      <c r="R428" s="8">
        <v>2</v>
      </c>
      <c r="S428" s="44">
        <v>0</v>
      </c>
      <c r="T428" s="8">
        <v>0</v>
      </c>
      <c r="U428" s="38"/>
      <c r="V428" s="22" t="str">
        <f t="shared" si="26"/>
        <v>grammes</v>
      </c>
      <c r="W428" s="8" cm="1">
        <f t="array" ref="W428">IF(J428="KG", _xlfn.IFS(U428&lt;0.49,(U428*(T428/0.25)),U428&lt;1,(U428*(S428/0.5)),U428&lt;9.99,(U428*(P428/5)),U428&lt;24.99,(U428*(O428/10)),U428&lt;99.99,(U428*(N428/25)),U428&lt;249.99,(U428*(M428/100)),U428&gt;249.99,(U428*(L428/250))), _xlfn.IFS(U428&lt;99,(U428*(T428/50)),U428&lt;249,(U428*(S428/100)),U428&lt;999,(U428*(R428/250)),U428&lt;2499,(U428*(O428/1000)),U428&lt;4999,(U428*(N428/2500)),U428&lt;9999,(U428*(M428/5000)),U428&gt;9999,(U428*(L428/10000))))</f>
        <v>0</v>
      </c>
      <c r="X428" s="7">
        <f t="shared" si="28"/>
        <v>0</v>
      </c>
    </row>
    <row r="429" spans="1:24" x14ac:dyDescent="0.3">
      <c r="A429" t="s">
        <v>1793</v>
      </c>
      <c r="B429" s="40" t="s">
        <v>557</v>
      </c>
      <c r="C429" s="40" t="s">
        <v>558</v>
      </c>
      <c r="D429" t="s">
        <v>557</v>
      </c>
      <c r="E429" s="41" t="s">
        <v>559</v>
      </c>
      <c r="F429">
        <v>3000</v>
      </c>
      <c r="G429" s="42" t="s">
        <v>2438</v>
      </c>
      <c r="H429" s="41" t="s">
        <v>2484</v>
      </c>
      <c r="I429">
        <v>70</v>
      </c>
      <c r="J429" t="s">
        <v>7</v>
      </c>
      <c r="K429"/>
      <c r="L429" s="44">
        <v>150</v>
      </c>
      <c r="M429" s="44">
        <v>72</v>
      </c>
      <c r="N429" s="44">
        <v>21</v>
      </c>
      <c r="O429" s="44">
        <v>9.6</v>
      </c>
      <c r="P429" s="44">
        <v>6</v>
      </c>
      <c r="Q429" s="44">
        <v>3</v>
      </c>
      <c r="R429" s="8">
        <v>0</v>
      </c>
      <c r="S429" s="44">
        <v>0</v>
      </c>
      <c r="T429" s="8">
        <v>0</v>
      </c>
      <c r="U429" s="38"/>
      <c r="V429" s="22" t="str">
        <f t="shared" si="26"/>
        <v>grammes</v>
      </c>
      <c r="W429" s="8" cm="1">
        <f t="array" ref="W429">IF(J429="KG", _xlfn.IFS(U429&lt;0.49,(U429*(T429/0.25)),U429&lt;1,(U429*(S429/0.5)),U429&lt;9.99,(U429*(P429/5)),U429&lt;24.99,(U429*(O429/10)),U429&lt;99.99,(U429*(N429/25)),U429&lt;249.99,(U429*(M429/100)),U429&gt;249.99,(U429*(L429/250))), _xlfn.IFS(U429&lt;99,(U429*(T429/50)),U429&lt;249,(U429*(S429/100)),U429&lt;999,(U429*(R429/250)),U429&lt;2499,(U429*(O429/1000)),U429&lt;4999,(U429*(N429/2500)),U429&lt;9999,(U429*(M429/5000)),U429&gt;9999,(U429*(L429/10000))))</f>
        <v>0</v>
      </c>
      <c r="X429" s="7">
        <f t="shared" si="28"/>
        <v>0</v>
      </c>
    </row>
    <row r="430" spans="1:24" x14ac:dyDescent="0.3">
      <c r="A430" s="47" t="s">
        <v>4401</v>
      </c>
      <c r="B430" s="48" t="s">
        <v>557</v>
      </c>
      <c r="C430" s="48" t="s">
        <v>558</v>
      </c>
      <c r="D430" s="47" t="s">
        <v>557</v>
      </c>
      <c r="E430" s="49" t="s">
        <v>4598</v>
      </c>
      <c r="F430" s="47">
        <v>3000</v>
      </c>
      <c r="G430" s="50" t="s">
        <v>2438</v>
      </c>
      <c r="H430" s="49" t="s">
        <v>2484</v>
      </c>
      <c r="I430" s="47">
        <v>70</v>
      </c>
      <c r="J430" s="47" t="s">
        <v>7</v>
      </c>
      <c r="K430"/>
      <c r="L430" s="44">
        <v>742.5</v>
      </c>
      <c r="M430" s="44">
        <v>363</v>
      </c>
      <c r="N430" s="44">
        <v>107.25</v>
      </c>
      <c r="O430" s="44">
        <v>49.5</v>
      </c>
      <c r="P430" s="44">
        <v>29.7</v>
      </c>
      <c r="Q430" s="44">
        <v>14.85</v>
      </c>
      <c r="R430" s="8">
        <v>5.94</v>
      </c>
      <c r="S430" s="8">
        <v>3.3</v>
      </c>
      <c r="T430" s="8">
        <v>0</v>
      </c>
      <c r="U430" s="38"/>
      <c r="V430" s="22" t="str">
        <f t="shared" si="26"/>
        <v>grammes</v>
      </c>
      <c r="W430" s="8" cm="1">
        <f t="array" ref="W430">IF(J430="KG", _xlfn.IFS(U430&lt;0.49,(U430*(T430/0.25)),U430&lt;1,(U430*(S430/0.5)),U430&lt;9.99,(U430*(P430/5)),U430&lt;24.99,(U430*(O430/10)),U430&lt;99.99,(U430*(N430/25)),U430&lt;249.99,(U430*(M430/100)),U430&gt;249.99,(U430*(L430/250))), _xlfn.IFS(U430&lt;99,(U430*(T430/50)),U430&lt;249,(U430*(S430/100)),U430&lt;999,(U430*(R430/250)),U430&lt;2499,(U430*(O430/1000)),U430&lt;4999,(U430*(N430/2500)),U430&lt;9999,(U430*(M430/5000)),U430&gt;9999,(U430*(L430/10000))))</f>
        <v>0</v>
      </c>
      <c r="X430" s="7">
        <f t="shared" si="28"/>
        <v>0</v>
      </c>
    </row>
    <row r="431" spans="1:24" x14ac:dyDescent="0.3">
      <c r="A431" t="s">
        <v>2558</v>
      </c>
      <c r="B431" s="40" t="s">
        <v>918</v>
      </c>
      <c r="C431" s="40" t="s">
        <v>919</v>
      </c>
      <c r="D431" t="s">
        <v>920</v>
      </c>
      <c r="E431" s="41" t="s">
        <v>921</v>
      </c>
      <c r="F431">
        <v>2000</v>
      </c>
      <c r="G431" s="42" t="s">
        <v>2458</v>
      </c>
      <c r="H431" s="41" t="s">
        <v>2486</v>
      </c>
      <c r="I431">
        <v>20</v>
      </c>
      <c r="J431" t="s">
        <v>7</v>
      </c>
      <c r="K431"/>
      <c r="L431" s="44">
        <v>375</v>
      </c>
      <c r="M431" s="44">
        <v>180</v>
      </c>
      <c r="N431" s="44">
        <v>52.5</v>
      </c>
      <c r="O431" s="44">
        <v>24</v>
      </c>
      <c r="P431" s="44">
        <v>15</v>
      </c>
      <c r="Q431" s="44">
        <v>7.5</v>
      </c>
      <c r="R431" s="8">
        <v>3</v>
      </c>
      <c r="S431" s="44">
        <v>0</v>
      </c>
      <c r="T431" s="8">
        <v>0</v>
      </c>
      <c r="U431" s="38"/>
      <c r="V431" s="22" t="str">
        <f t="shared" si="26"/>
        <v>grammes</v>
      </c>
      <c r="W431" s="8" cm="1">
        <f t="array" ref="W431">IF(J431="KG", _xlfn.IFS(U431&lt;0.49,(U431*(T431/0.25)),U431&lt;1,(U431*(S431/0.5)),U431&lt;9.99,(U431*(P431/5)),U431&lt;24.99,(U431*(O431/10)),U431&lt;99.99,(U431*(N431/25)),U431&lt;249.99,(U431*(M431/100)),U431&gt;249.99,(U431*(L431/250))), _xlfn.IFS(U431&lt;99,(U431*(T431/50)),U431&lt;249,(U431*(S431/100)),U431&lt;999,(U431*(R431/250)),U431&lt;2499,(U431*(O431/1000)),U431&lt;4999,(U431*(N431/2500)),U431&lt;9999,(U431*(M431/5000)),U431&gt;9999,(U431*(L431/10000))))</f>
        <v>0</v>
      </c>
      <c r="X431" s="7">
        <f t="shared" si="28"/>
        <v>0</v>
      </c>
    </row>
    <row r="432" spans="1:24" x14ac:dyDescent="0.3">
      <c r="A432" t="s">
        <v>1794</v>
      </c>
      <c r="B432" s="40" t="s">
        <v>1074</v>
      </c>
      <c r="C432" s="40" t="s">
        <v>1075</v>
      </c>
      <c r="D432" t="s">
        <v>1076</v>
      </c>
      <c r="E432" s="41" t="s">
        <v>1077</v>
      </c>
      <c r="F432">
        <v>625</v>
      </c>
      <c r="G432" s="42" t="s">
        <v>2451</v>
      </c>
      <c r="H432" s="41" t="s">
        <v>2491</v>
      </c>
      <c r="I432">
        <v>180</v>
      </c>
      <c r="J432" t="s">
        <v>7</v>
      </c>
      <c r="K432"/>
      <c r="L432" s="44">
        <v>495</v>
      </c>
      <c r="M432" s="44">
        <v>242</v>
      </c>
      <c r="N432" s="44">
        <v>71.5</v>
      </c>
      <c r="O432" s="44">
        <v>33</v>
      </c>
      <c r="P432" s="44">
        <v>19.8</v>
      </c>
      <c r="Q432" s="44">
        <v>9.9</v>
      </c>
      <c r="R432" s="8">
        <v>3.96</v>
      </c>
      <c r="S432" s="8">
        <v>2.2000000000000002</v>
      </c>
      <c r="T432" s="8">
        <v>0</v>
      </c>
      <c r="U432" s="38"/>
      <c r="V432" s="22" t="str">
        <f t="shared" si="26"/>
        <v>grammes</v>
      </c>
      <c r="W432" s="8" cm="1">
        <f t="array" ref="W432">IF(J432="KG", _xlfn.IFS(U432&lt;0.49,(U432*(T432/0.25)),U432&lt;1,(U432*(S432/0.5)),U432&lt;9.99,(U432*(P432/5)),U432&lt;24.99,(U432*(O432/10)),U432&lt;99.99,(U432*(N432/25)),U432&lt;249.99,(U432*(M432/100)),U432&gt;249.99,(U432*(L432/250))), _xlfn.IFS(U432&lt;99,(U432*(T432/50)),U432&lt;249,(U432*(S432/100)),U432&lt;999,(U432*(R432/250)),U432&lt;2499,(U432*(O432/1000)),U432&lt;4999,(U432*(N432/2500)),U432&lt;9999,(U432*(M432/5000)),U432&gt;9999,(U432*(L432/10000))))</f>
        <v>0</v>
      </c>
      <c r="X432" s="7">
        <f t="shared" si="28"/>
        <v>0</v>
      </c>
    </row>
    <row r="433" spans="1:24" x14ac:dyDescent="0.3">
      <c r="A433" s="47" t="s">
        <v>3755</v>
      </c>
      <c r="B433" s="48" t="s">
        <v>645</v>
      </c>
      <c r="C433" s="48" t="s">
        <v>3758</v>
      </c>
      <c r="D433" s="47" t="s">
        <v>3759</v>
      </c>
      <c r="E433" s="49" t="s">
        <v>3760</v>
      </c>
      <c r="F433" s="47"/>
      <c r="G433" s="50" t="s">
        <v>2438</v>
      </c>
      <c r="H433" s="49" t="s">
        <v>2479</v>
      </c>
      <c r="I433" s="47">
        <v>80</v>
      </c>
      <c r="J433" s="47" t="s">
        <v>17</v>
      </c>
      <c r="K433"/>
      <c r="L433" s="44">
        <v>728</v>
      </c>
      <c r="M433" s="44">
        <v>455</v>
      </c>
      <c r="N433" s="44">
        <v>263.89999999999998</v>
      </c>
      <c r="O433" s="44">
        <v>118.3</v>
      </c>
      <c r="P433" s="8">
        <v>218.4</v>
      </c>
      <c r="Q433" s="8">
        <v>72.8</v>
      </c>
      <c r="R433" s="44">
        <v>36.4</v>
      </c>
      <c r="S433" s="8">
        <v>18.2</v>
      </c>
      <c r="T433" s="8">
        <v>9.1</v>
      </c>
      <c r="U433" s="38"/>
      <c r="V433" s="22" t="str">
        <f t="shared" si="26"/>
        <v>graines</v>
      </c>
      <c r="W433" s="8" cm="1">
        <f t="array" ref="W433">IF(J433="KG", _xlfn.IFS(U433&lt;0.49,(U433*(T433/0.25)),U433&lt;1,(U433*(S433/0.5)),U433&lt;9.99,(U433*(P433/5)),U433&lt;24.99,(U433*(O433/10)),U433&lt;99.99,(U433*(N433/25)),U433&lt;249.99,(U433*(M433/100)),U433&gt;249.99,(U433*(L433/250))), _xlfn.IFS(U433&lt;99,(U433*(T433/50)),U433&lt;249,(U433*(S433/100)),U433&lt;999,(U433*(R433/250)),U433&lt;2499,(U433*(O433/1000)),U433&lt;4999,(U433*(N433/2500)),U433&lt;9999,(U433*(M433/5000)),U433&gt;9999,(U433*(L433/10000))))</f>
        <v>0</v>
      </c>
    </row>
    <row r="434" spans="1:24" x14ac:dyDescent="0.3">
      <c r="A434" t="s">
        <v>1795</v>
      </c>
      <c r="B434" s="40" t="s">
        <v>645</v>
      </c>
      <c r="C434" s="40" t="s">
        <v>646</v>
      </c>
      <c r="D434" t="s">
        <v>647</v>
      </c>
      <c r="E434" s="41" t="s">
        <v>648</v>
      </c>
      <c r="F434">
        <v>500</v>
      </c>
      <c r="G434" s="42" t="s">
        <v>2438</v>
      </c>
      <c r="H434" s="41" t="s">
        <v>2481</v>
      </c>
      <c r="I434">
        <v>150</v>
      </c>
      <c r="J434" t="s">
        <v>7</v>
      </c>
      <c r="K434"/>
      <c r="L434" s="44">
        <v>125</v>
      </c>
      <c r="M434" s="44">
        <v>60</v>
      </c>
      <c r="N434" s="44">
        <v>17.5</v>
      </c>
      <c r="O434" s="44">
        <v>8</v>
      </c>
      <c r="P434" s="44">
        <v>5</v>
      </c>
      <c r="Q434" s="44">
        <v>2.5</v>
      </c>
      <c r="R434" s="8">
        <v>0</v>
      </c>
      <c r="S434" s="44">
        <v>0</v>
      </c>
      <c r="T434" s="8">
        <v>0</v>
      </c>
      <c r="U434" s="38"/>
      <c r="V434" s="22" t="str">
        <f t="shared" si="26"/>
        <v>grammes</v>
      </c>
      <c r="W434" s="8" cm="1">
        <f t="array" ref="W434">IF(J434="KG", _xlfn.IFS(U434&lt;0.49,(U434*(T434/0.25)),U434&lt;1,(U434*(S434/0.5)),U434&lt;9.99,(U434*(P434/5)),U434&lt;24.99,(U434*(O434/10)),U434&lt;99.99,(U434*(N434/25)),U434&lt;249.99,(U434*(M434/100)),U434&gt;249.99,(U434*(L434/250))), _xlfn.IFS(U434&lt;99,(U434*(T434/50)),U434&lt;249,(U434*(S434/100)),U434&lt;999,(U434*(R434/250)),U434&lt;2499,(U434*(O434/1000)),U434&lt;4999,(U434*(N434/2500)),U434&lt;9999,(U434*(M434/5000)),U434&gt;9999,(U434*(L434/10000))))</f>
        <v>0</v>
      </c>
      <c r="X434" s="7">
        <f t="shared" ref="X434:X442" si="29">U434*F434</f>
        <v>0</v>
      </c>
    </row>
    <row r="435" spans="1:24" x14ac:dyDescent="0.3">
      <c r="A435" t="s">
        <v>1796</v>
      </c>
      <c r="B435" s="40" t="s">
        <v>645</v>
      </c>
      <c r="C435" s="40" t="s">
        <v>646</v>
      </c>
      <c r="D435" t="s">
        <v>647</v>
      </c>
      <c r="E435" s="41" t="s">
        <v>651</v>
      </c>
      <c r="F435">
        <v>500</v>
      </c>
      <c r="G435" s="42" t="s">
        <v>2438</v>
      </c>
      <c r="H435" s="41" t="s">
        <v>2481</v>
      </c>
      <c r="I435">
        <v>150</v>
      </c>
      <c r="J435" t="s">
        <v>7</v>
      </c>
      <c r="K435"/>
      <c r="L435" s="44">
        <v>125</v>
      </c>
      <c r="M435" s="44">
        <v>60</v>
      </c>
      <c r="N435" s="44">
        <v>17.5</v>
      </c>
      <c r="O435" s="44">
        <v>8</v>
      </c>
      <c r="P435" s="44">
        <v>5</v>
      </c>
      <c r="Q435" s="44">
        <v>2.5</v>
      </c>
      <c r="R435" s="8">
        <v>0</v>
      </c>
      <c r="S435" s="44">
        <v>0</v>
      </c>
      <c r="T435" s="8">
        <v>0</v>
      </c>
      <c r="U435" s="38"/>
      <c r="V435" s="22" t="str">
        <f t="shared" si="26"/>
        <v>grammes</v>
      </c>
      <c r="W435" s="8" cm="1">
        <f t="array" ref="W435">IF(J435="KG", _xlfn.IFS(U435&lt;0.49,(U435*(T435/0.25)),U435&lt;1,(U435*(S435/0.5)),U435&lt;9.99,(U435*(P435/5)),U435&lt;24.99,(U435*(O435/10)),U435&lt;99.99,(U435*(N435/25)),U435&lt;249.99,(U435*(M435/100)),U435&gt;249.99,(U435*(L435/250))), _xlfn.IFS(U435&lt;99,(U435*(T435/50)),U435&lt;249,(U435*(S435/100)),U435&lt;999,(U435*(R435/250)),U435&lt;2499,(U435*(O435/1000)),U435&lt;4999,(U435*(N435/2500)),U435&lt;9999,(U435*(M435/5000)),U435&gt;9999,(U435*(L435/10000))))</f>
        <v>0</v>
      </c>
      <c r="X435" s="7">
        <f t="shared" si="29"/>
        <v>0</v>
      </c>
    </row>
    <row r="436" spans="1:24" x14ac:dyDescent="0.3">
      <c r="A436" t="s">
        <v>1797</v>
      </c>
      <c r="B436" s="40" t="s">
        <v>645</v>
      </c>
      <c r="C436" s="40" t="s">
        <v>646</v>
      </c>
      <c r="D436" t="s">
        <v>647</v>
      </c>
      <c r="E436" s="41" t="s">
        <v>649</v>
      </c>
      <c r="F436">
        <v>500</v>
      </c>
      <c r="G436" s="42" t="s">
        <v>2438</v>
      </c>
      <c r="H436" s="41" t="s">
        <v>2481</v>
      </c>
      <c r="I436">
        <v>150</v>
      </c>
      <c r="J436" t="s">
        <v>7</v>
      </c>
      <c r="K436"/>
      <c r="L436" s="44">
        <v>125</v>
      </c>
      <c r="M436" s="44">
        <v>60</v>
      </c>
      <c r="N436" s="44">
        <v>17.5</v>
      </c>
      <c r="O436" s="44">
        <v>8</v>
      </c>
      <c r="P436" s="44">
        <v>5</v>
      </c>
      <c r="Q436" s="44">
        <v>2.5</v>
      </c>
      <c r="R436" s="8">
        <v>0</v>
      </c>
      <c r="S436" s="44">
        <v>0</v>
      </c>
      <c r="T436" s="8">
        <v>0</v>
      </c>
      <c r="U436" s="38"/>
      <c r="V436" s="22" t="str">
        <f t="shared" si="26"/>
        <v>grammes</v>
      </c>
      <c r="W436" s="8" cm="1">
        <f t="array" ref="W436">IF(J436="KG", _xlfn.IFS(U436&lt;0.49,(U436*(T436/0.25)),U436&lt;1,(U436*(S436/0.5)),U436&lt;9.99,(U436*(P436/5)),U436&lt;24.99,(U436*(O436/10)),U436&lt;99.99,(U436*(N436/25)),U436&lt;249.99,(U436*(M436/100)),U436&gt;249.99,(U436*(L436/250))), _xlfn.IFS(U436&lt;99,(U436*(T436/50)),U436&lt;249,(U436*(S436/100)),U436&lt;999,(U436*(R436/250)),U436&lt;2499,(U436*(O436/1000)),U436&lt;4999,(U436*(N436/2500)),U436&lt;9999,(U436*(M436/5000)),U436&gt;9999,(U436*(L436/10000))))</f>
        <v>0</v>
      </c>
      <c r="X436" s="7">
        <f t="shared" si="29"/>
        <v>0</v>
      </c>
    </row>
    <row r="437" spans="1:24" x14ac:dyDescent="0.3">
      <c r="A437" t="s">
        <v>1798</v>
      </c>
      <c r="B437" s="40" t="s">
        <v>645</v>
      </c>
      <c r="C437" s="40" t="s">
        <v>646</v>
      </c>
      <c r="D437" t="s">
        <v>647</v>
      </c>
      <c r="E437" s="41" t="s">
        <v>650</v>
      </c>
      <c r="F437">
        <v>500</v>
      </c>
      <c r="G437" s="42" t="s">
        <v>2438</v>
      </c>
      <c r="H437" s="41" t="s">
        <v>2481</v>
      </c>
      <c r="I437">
        <v>150</v>
      </c>
      <c r="J437" t="s">
        <v>7</v>
      </c>
      <c r="K437"/>
      <c r="L437" s="44">
        <v>125</v>
      </c>
      <c r="M437" s="44">
        <v>60</v>
      </c>
      <c r="N437" s="44">
        <v>17.5</v>
      </c>
      <c r="O437" s="44">
        <v>8</v>
      </c>
      <c r="P437" s="44">
        <v>5</v>
      </c>
      <c r="Q437" s="44">
        <v>2.5</v>
      </c>
      <c r="R437" s="8">
        <v>0</v>
      </c>
      <c r="S437" s="44">
        <v>0</v>
      </c>
      <c r="T437" s="8">
        <v>0</v>
      </c>
      <c r="U437" s="38"/>
      <c r="V437" s="22" t="str">
        <f t="shared" si="26"/>
        <v>grammes</v>
      </c>
      <c r="W437" s="8" cm="1">
        <f t="array" ref="W437">IF(J437="KG", _xlfn.IFS(U437&lt;0.49,(U437*(T437/0.25)),U437&lt;1,(U437*(S437/0.5)),U437&lt;9.99,(U437*(P437/5)),U437&lt;24.99,(U437*(O437/10)),U437&lt;99.99,(U437*(N437/25)),U437&lt;249.99,(U437*(M437/100)),U437&gt;249.99,(U437*(L437/250))), _xlfn.IFS(U437&lt;99,(U437*(T437/50)),U437&lt;249,(U437*(S437/100)),U437&lt;999,(U437*(R437/250)),U437&lt;2499,(U437*(O437/1000)),U437&lt;4999,(U437*(N437/2500)),U437&lt;9999,(U437*(M437/5000)),U437&gt;9999,(U437*(L437/10000))))</f>
        <v>0</v>
      </c>
      <c r="X437" s="7">
        <f t="shared" si="29"/>
        <v>0</v>
      </c>
    </row>
    <row r="438" spans="1:24" x14ac:dyDescent="0.3">
      <c r="A438" t="s">
        <v>1799</v>
      </c>
      <c r="B438" s="40" t="s">
        <v>652</v>
      </c>
      <c r="C438" s="40" t="s">
        <v>14</v>
      </c>
      <c r="D438" t="s">
        <v>871</v>
      </c>
      <c r="E438" s="41" t="s">
        <v>653</v>
      </c>
      <c r="F438">
        <v>20</v>
      </c>
      <c r="G438" s="42" t="s">
        <v>2438</v>
      </c>
      <c r="H438" s="41" t="s">
        <v>2491</v>
      </c>
      <c r="I438">
        <v>180</v>
      </c>
      <c r="J438" t="s">
        <v>7</v>
      </c>
      <c r="K438"/>
      <c r="L438" s="44">
        <v>187.5</v>
      </c>
      <c r="M438" s="44">
        <v>90</v>
      </c>
      <c r="N438" s="44">
        <v>26.25</v>
      </c>
      <c r="O438" s="44">
        <v>12</v>
      </c>
      <c r="P438" s="44">
        <v>7.5</v>
      </c>
      <c r="Q438" s="44">
        <v>3.75</v>
      </c>
      <c r="R438" s="8">
        <v>0</v>
      </c>
      <c r="S438" s="44">
        <v>0</v>
      </c>
      <c r="T438" s="8">
        <v>0</v>
      </c>
      <c r="U438" s="38"/>
      <c r="V438" s="22" t="str">
        <f t="shared" si="26"/>
        <v>grammes</v>
      </c>
      <c r="W438" s="8" cm="1">
        <f t="array" ref="W438">IF(J438="KG", _xlfn.IFS(U438&lt;0.49,(U438*(T438/0.25)),U438&lt;1,(U438*(S438/0.5)),U438&lt;9.99,(U438*(P438/5)),U438&lt;24.99,(U438*(O438/10)),U438&lt;99.99,(U438*(N438/25)),U438&lt;249.99,(U438*(M438/100)),U438&gt;249.99,(U438*(L438/250))), _xlfn.IFS(U438&lt;99,(U438*(T438/50)),U438&lt;249,(U438*(S438/100)),U438&lt;999,(U438*(R438/250)),U438&lt;2499,(U438*(O438/1000)),U438&lt;4999,(U438*(N438/2500)),U438&lt;9999,(U438*(M438/5000)),U438&gt;9999,(U438*(L438/10000))))</f>
        <v>0</v>
      </c>
      <c r="X438" s="7">
        <f t="shared" si="29"/>
        <v>0</v>
      </c>
    </row>
    <row r="439" spans="1:24" s="7" customFormat="1" x14ac:dyDescent="0.3">
      <c r="A439" t="s">
        <v>2949</v>
      </c>
      <c r="B439" s="40" t="s">
        <v>652</v>
      </c>
      <c r="C439" s="40" t="s">
        <v>14</v>
      </c>
      <c r="D439" t="s">
        <v>871</v>
      </c>
      <c r="E439" s="41" t="s">
        <v>2950</v>
      </c>
      <c r="F439">
        <v>20</v>
      </c>
      <c r="G439" s="42" t="s">
        <v>2438</v>
      </c>
      <c r="H439" s="41" t="s">
        <v>2491</v>
      </c>
      <c r="I439">
        <v>180</v>
      </c>
      <c r="J439" t="s">
        <v>7</v>
      </c>
      <c r="K439"/>
      <c r="L439" s="44">
        <v>175</v>
      </c>
      <c r="M439" s="44">
        <v>84</v>
      </c>
      <c r="N439" s="44">
        <v>24.5</v>
      </c>
      <c r="O439" s="44">
        <v>11.2</v>
      </c>
      <c r="P439" s="44">
        <v>7</v>
      </c>
      <c r="Q439" s="44">
        <v>3.5</v>
      </c>
      <c r="R439" s="8">
        <v>0</v>
      </c>
      <c r="S439" s="44">
        <v>0</v>
      </c>
      <c r="T439" s="8">
        <v>0</v>
      </c>
      <c r="U439" s="38"/>
      <c r="V439" s="22" t="str">
        <f t="shared" si="26"/>
        <v>grammes</v>
      </c>
      <c r="W439" s="8" cm="1">
        <f t="array" ref="W439">IF(J439="KG", _xlfn.IFS(U439&lt;0.49,(U439*(T439/0.25)),U439&lt;1,(U439*(S439/0.5)),U439&lt;9.99,(U439*(P439/5)),U439&lt;24.99,(U439*(O439/10)),U439&lt;99.99,(U439*(N439/25)),U439&lt;249.99,(U439*(M439/100)),U439&gt;249.99,(U439*(L439/250))), _xlfn.IFS(U439&lt;99,(U439*(T439/50)),U439&lt;249,(U439*(S439/100)),U439&lt;999,(U439*(R439/250)),U439&lt;2499,(U439*(O439/1000)),U439&lt;4999,(U439*(N439/2500)),U439&lt;9999,(U439*(M439/5000)),U439&gt;9999,(U439*(L439/10000))))</f>
        <v>0</v>
      </c>
      <c r="X439" s="7">
        <f t="shared" si="29"/>
        <v>0</v>
      </c>
    </row>
    <row r="440" spans="1:24" s="7" customFormat="1" x14ac:dyDescent="0.3">
      <c r="A440" t="s">
        <v>1800</v>
      </c>
      <c r="B440" s="40" t="s">
        <v>652</v>
      </c>
      <c r="C440" s="40" t="s">
        <v>14</v>
      </c>
      <c r="D440" t="s">
        <v>871</v>
      </c>
      <c r="E440" s="41" t="s">
        <v>614</v>
      </c>
      <c r="F440">
        <v>20</v>
      </c>
      <c r="G440" s="42" t="s">
        <v>2438</v>
      </c>
      <c r="H440" s="41" t="s">
        <v>2491</v>
      </c>
      <c r="I440">
        <v>180</v>
      </c>
      <c r="J440" t="s">
        <v>7</v>
      </c>
      <c r="K440"/>
      <c r="L440" s="44">
        <v>175</v>
      </c>
      <c r="M440" s="44">
        <v>84</v>
      </c>
      <c r="N440" s="44">
        <v>24.5</v>
      </c>
      <c r="O440" s="44">
        <v>11.2</v>
      </c>
      <c r="P440" s="44">
        <v>7</v>
      </c>
      <c r="Q440" s="44">
        <v>3.5</v>
      </c>
      <c r="R440" s="8">
        <v>0</v>
      </c>
      <c r="S440" s="44">
        <v>0</v>
      </c>
      <c r="T440" s="8">
        <v>0</v>
      </c>
      <c r="U440" s="38"/>
      <c r="V440" s="22" t="str">
        <f t="shared" si="26"/>
        <v>grammes</v>
      </c>
      <c r="W440" s="8" cm="1">
        <f t="array" ref="W440">IF(J440="KG", _xlfn.IFS(U440&lt;0.49,(U440*(T440/0.25)),U440&lt;1,(U440*(S440/0.5)),U440&lt;9.99,(U440*(P440/5)),U440&lt;24.99,(U440*(O440/10)),U440&lt;99.99,(U440*(N440/25)),U440&lt;249.99,(U440*(M440/100)),U440&gt;249.99,(U440*(L440/250))), _xlfn.IFS(U440&lt;99,(U440*(T440/50)),U440&lt;249,(U440*(S440/100)),U440&lt;999,(U440*(R440/250)),U440&lt;2499,(U440*(O440/1000)),U440&lt;4999,(U440*(N440/2500)),U440&lt;9999,(U440*(M440/5000)),U440&gt;9999,(U440*(L440/10000))))</f>
        <v>0</v>
      </c>
      <c r="X440" s="7">
        <f t="shared" si="29"/>
        <v>0</v>
      </c>
    </row>
    <row r="441" spans="1:24" s="7" customFormat="1" x14ac:dyDescent="0.3">
      <c r="A441" s="47" t="s">
        <v>3761</v>
      </c>
      <c r="B441" s="48" t="s">
        <v>3762</v>
      </c>
      <c r="C441" s="48" t="s">
        <v>3763</v>
      </c>
      <c r="D441" s="47" t="s">
        <v>3762</v>
      </c>
      <c r="E441" s="49" t="s">
        <v>3764</v>
      </c>
      <c r="F441" s="47">
        <v>300</v>
      </c>
      <c r="G441" s="50" t="s">
        <v>2456</v>
      </c>
      <c r="H441" s="49" t="s">
        <v>2479</v>
      </c>
      <c r="I441" s="47">
        <v>250</v>
      </c>
      <c r="J441" s="47" t="s">
        <v>7</v>
      </c>
      <c r="K441"/>
      <c r="L441" s="44">
        <v>2970</v>
      </c>
      <c r="M441" s="44">
        <v>1452</v>
      </c>
      <c r="N441" s="44">
        <v>429</v>
      </c>
      <c r="O441" s="44">
        <v>198</v>
      </c>
      <c r="P441" s="44">
        <v>118.8</v>
      </c>
      <c r="Q441" s="44">
        <v>59.4</v>
      </c>
      <c r="R441" s="8">
        <v>23.76</v>
      </c>
      <c r="S441" s="8">
        <v>13.2</v>
      </c>
      <c r="T441" s="8">
        <v>0</v>
      </c>
      <c r="U441" s="38"/>
      <c r="V441" s="22" t="str">
        <f t="shared" si="26"/>
        <v>grammes</v>
      </c>
      <c r="W441" s="8" cm="1">
        <f t="array" ref="W441">IF(J441="KG", _xlfn.IFS(U441&lt;0.49,(U441*(T441/0.25)),U441&lt;1,(U441*(S441/0.5)),U441&lt;9.99,(U441*(P441/5)),U441&lt;24.99,(U441*(O441/10)),U441&lt;99.99,(U441*(N441/25)),U441&lt;249.99,(U441*(M441/100)),U441&gt;249.99,(U441*(L441/250))), _xlfn.IFS(U441&lt;99,(U441*(T441/50)),U441&lt;249,(U441*(S441/100)),U441&lt;999,(U441*(R441/250)),U441&lt;2499,(U441*(O441/1000)),U441&lt;4999,(U441*(N441/2500)),U441&lt;9999,(U441*(M441/5000)),U441&gt;9999,(U441*(L441/10000))))</f>
        <v>0</v>
      </c>
      <c r="X441" s="7">
        <f t="shared" si="29"/>
        <v>0</v>
      </c>
    </row>
    <row r="442" spans="1:24" x14ac:dyDescent="0.3">
      <c r="A442" t="s">
        <v>2951</v>
      </c>
      <c r="B442" s="40" t="s">
        <v>316</v>
      </c>
      <c r="C442" s="40" t="s">
        <v>226</v>
      </c>
      <c r="D442" t="s">
        <v>513</v>
      </c>
      <c r="E442" s="41" t="s">
        <v>2952</v>
      </c>
      <c r="F442">
        <v>400</v>
      </c>
      <c r="G442" s="42" t="s">
        <v>2451</v>
      </c>
      <c r="H442" s="41" t="s">
        <v>2490</v>
      </c>
      <c r="I442">
        <v>40</v>
      </c>
      <c r="J442" t="s">
        <v>7</v>
      </c>
      <c r="K442"/>
      <c r="L442" s="44">
        <v>495</v>
      </c>
      <c r="M442" s="44">
        <v>242</v>
      </c>
      <c r="N442" s="44">
        <v>71.5</v>
      </c>
      <c r="O442" s="44">
        <v>33</v>
      </c>
      <c r="P442" s="44">
        <v>19.8</v>
      </c>
      <c r="Q442" s="44">
        <v>9.9</v>
      </c>
      <c r="R442" s="8">
        <v>3.96</v>
      </c>
      <c r="S442" s="8">
        <v>2.2000000000000002</v>
      </c>
      <c r="T442" s="8">
        <v>0</v>
      </c>
      <c r="U442" s="38"/>
      <c r="V442" s="22" t="str">
        <f t="shared" si="26"/>
        <v>grammes</v>
      </c>
      <c r="W442" s="8" cm="1">
        <f t="array" ref="W442">IF(J442="KG", _xlfn.IFS(U442&lt;0.49,(U442*(T442/0.25)),U442&lt;1,(U442*(S442/0.5)),U442&lt;9.99,(U442*(P442/5)),U442&lt;24.99,(U442*(O442/10)),U442&lt;99.99,(U442*(N442/25)),U442&lt;249.99,(U442*(M442/100)),U442&gt;249.99,(U442*(L442/250))), _xlfn.IFS(U442&lt;99,(U442*(T442/50)),U442&lt;249,(U442*(S442/100)),U442&lt;999,(U442*(R442/250)),U442&lt;2499,(U442*(O442/1000)),U442&lt;4999,(U442*(N442/2500)),U442&lt;9999,(U442*(M442/5000)),U442&gt;9999,(U442*(L442/10000))))</f>
        <v>0</v>
      </c>
      <c r="X442" s="7">
        <f t="shared" si="29"/>
        <v>0</v>
      </c>
    </row>
    <row r="443" spans="1:24" x14ac:dyDescent="0.3">
      <c r="A443" t="s">
        <v>2559</v>
      </c>
      <c r="B443" s="40" t="s">
        <v>316</v>
      </c>
      <c r="C443" s="40" t="s">
        <v>226</v>
      </c>
      <c r="D443" t="s">
        <v>513</v>
      </c>
      <c r="E443" s="41" t="s">
        <v>1386</v>
      </c>
      <c r="F443"/>
      <c r="G443" s="42" t="s">
        <v>2451</v>
      </c>
      <c r="H443" s="41" t="s">
        <v>2490</v>
      </c>
      <c r="I443">
        <v>30</v>
      </c>
      <c r="J443" t="s">
        <v>17</v>
      </c>
      <c r="K443"/>
      <c r="L443" s="44">
        <v>240</v>
      </c>
      <c r="M443" s="44">
        <v>150</v>
      </c>
      <c r="N443" s="44">
        <v>87</v>
      </c>
      <c r="O443" s="44">
        <v>39</v>
      </c>
      <c r="P443" s="8">
        <v>72</v>
      </c>
      <c r="Q443" s="8">
        <v>24</v>
      </c>
      <c r="R443" s="44">
        <v>12</v>
      </c>
      <c r="S443" s="8">
        <v>6</v>
      </c>
      <c r="T443" s="8">
        <v>3</v>
      </c>
      <c r="U443" s="38"/>
      <c r="V443" s="22" t="str">
        <f t="shared" si="26"/>
        <v>graines</v>
      </c>
      <c r="W443" s="8" cm="1">
        <f t="array" ref="W443">IF(J443="KG", _xlfn.IFS(U443&lt;0.49,(U443*(T443/0.25)),U443&lt;1,(U443*(S443/0.5)),U443&lt;9.99,(U443*(P443/5)),U443&lt;24.99,(U443*(O443/10)),U443&lt;99.99,(U443*(N443/25)),U443&lt;249.99,(U443*(M443/100)),U443&gt;249.99,(U443*(L443/250))), _xlfn.IFS(U443&lt;99,(U443*(T443/50)),U443&lt;249,(U443*(S443/100)),U443&lt;999,(U443*(R443/250)),U443&lt;2499,(U443*(O443/1000)),U443&lt;4999,(U443*(N443/2500)),U443&lt;9999,(U443*(M443/5000)),U443&gt;9999,(U443*(L443/10000))))</f>
        <v>0</v>
      </c>
    </row>
    <row r="444" spans="1:24" x14ac:dyDescent="0.3">
      <c r="A444" t="s">
        <v>1801</v>
      </c>
      <c r="B444" s="40" t="s">
        <v>316</v>
      </c>
      <c r="C444" s="40" t="s">
        <v>673</v>
      </c>
      <c r="D444" t="s">
        <v>513</v>
      </c>
      <c r="E444" s="41" t="s">
        <v>1078</v>
      </c>
      <c r="F444">
        <v>400</v>
      </c>
      <c r="G444" s="42" t="s">
        <v>2450</v>
      </c>
      <c r="H444" s="41" t="s">
        <v>2481</v>
      </c>
      <c r="I444">
        <v>140</v>
      </c>
      <c r="J444" t="s">
        <v>7</v>
      </c>
      <c r="K444"/>
      <c r="L444" s="44">
        <v>150</v>
      </c>
      <c r="M444" s="44">
        <v>72</v>
      </c>
      <c r="N444" s="44">
        <v>21</v>
      </c>
      <c r="O444" s="44">
        <v>9.6</v>
      </c>
      <c r="P444" s="44">
        <v>6</v>
      </c>
      <c r="Q444" s="44">
        <v>3</v>
      </c>
      <c r="R444" s="8">
        <v>0</v>
      </c>
      <c r="S444" s="44">
        <v>0</v>
      </c>
      <c r="T444" s="8">
        <v>0</v>
      </c>
      <c r="U444" s="38"/>
      <c r="V444" s="22" t="str">
        <f t="shared" si="26"/>
        <v>grammes</v>
      </c>
      <c r="W444" s="8" cm="1">
        <f t="array" ref="W444">IF(J444="KG", _xlfn.IFS(U444&lt;0.49,(U444*(T444/0.25)),U444&lt;1,(U444*(S444/0.5)),U444&lt;9.99,(U444*(P444/5)),U444&lt;24.99,(U444*(O444/10)),U444&lt;99.99,(U444*(N444/25)),U444&lt;249.99,(U444*(M444/100)),U444&gt;249.99,(U444*(L444/250))), _xlfn.IFS(U444&lt;99,(U444*(T444/50)),U444&lt;249,(U444*(S444/100)),U444&lt;999,(U444*(R444/250)),U444&lt;2499,(U444*(O444/1000)),U444&lt;4999,(U444*(N444/2500)),U444&lt;9999,(U444*(M444/5000)),U444&gt;9999,(U444*(L444/10000))))</f>
        <v>0</v>
      </c>
      <c r="X444" s="7">
        <f t="shared" ref="X444:X473" si="30">U444*F444</f>
        <v>0</v>
      </c>
    </row>
    <row r="445" spans="1:24" x14ac:dyDescent="0.3">
      <c r="A445" s="47" t="s">
        <v>3765</v>
      </c>
      <c r="B445" s="48" t="s">
        <v>316</v>
      </c>
      <c r="C445" s="48" t="s">
        <v>3766</v>
      </c>
      <c r="D445" s="47" t="s">
        <v>317</v>
      </c>
      <c r="E445" s="49" t="s">
        <v>3767</v>
      </c>
      <c r="F445" s="47">
        <v>300</v>
      </c>
      <c r="G445" s="50" t="s">
        <v>2438</v>
      </c>
      <c r="H445" s="49" t="s">
        <v>2481</v>
      </c>
      <c r="I445" s="47">
        <v>40</v>
      </c>
      <c r="J445" s="47" t="s">
        <v>7</v>
      </c>
      <c r="K445"/>
      <c r="L445" s="44">
        <v>175</v>
      </c>
      <c r="M445" s="44">
        <v>84</v>
      </c>
      <c r="N445" s="44">
        <v>24.5</v>
      </c>
      <c r="O445" s="44">
        <v>11.2</v>
      </c>
      <c r="P445" s="44">
        <v>7</v>
      </c>
      <c r="Q445" s="44">
        <v>3.5</v>
      </c>
      <c r="R445" s="8">
        <v>0</v>
      </c>
      <c r="S445" s="44">
        <v>0</v>
      </c>
      <c r="T445" s="8">
        <v>0</v>
      </c>
      <c r="U445" s="38"/>
      <c r="V445" s="22" t="str">
        <f t="shared" si="26"/>
        <v>grammes</v>
      </c>
      <c r="W445" s="8" cm="1">
        <f t="array" ref="W445">IF(J445="KG", _xlfn.IFS(U445&lt;0.49,(U445*(T445/0.25)),U445&lt;1,(U445*(S445/0.5)),U445&lt;9.99,(U445*(P445/5)),U445&lt;24.99,(U445*(O445/10)),U445&lt;99.99,(U445*(N445/25)),U445&lt;249.99,(U445*(M445/100)),U445&gt;249.99,(U445*(L445/250))), _xlfn.IFS(U445&lt;99,(U445*(T445/50)),U445&lt;249,(U445*(S445/100)),U445&lt;999,(U445*(R445/250)),U445&lt;2499,(U445*(O445/1000)),U445&lt;4999,(U445*(N445/2500)),U445&lt;9999,(U445*(M445/5000)),U445&gt;9999,(U445*(L445/10000))))</f>
        <v>0</v>
      </c>
      <c r="X445" s="7">
        <f t="shared" si="30"/>
        <v>0</v>
      </c>
    </row>
    <row r="446" spans="1:24" x14ac:dyDescent="0.3">
      <c r="A446" s="47" t="s">
        <v>4402</v>
      </c>
      <c r="B446" s="48" t="s">
        <v>316</v>
      </c>
      <c r="C446" s="48" t="s">
        <v>654</v>
      </c>
      <c r="D446" s="47" t="s">
        <v>317</v>
      </c>
      <c r="E446" s="49" t="s">
        <v>4599</v>
      </c>
      <c r="F446" s="47">
        <v>2700</v>
      </c>
      <c r="G446" s="50" t="s">
        <v>2438</v>
      </c>
      <c r="H446" s="49" t="s">
        <v>2490</v>
      </c>
      <c r="I446" s="47">
        <v>25</v>
      </c>
      <c r="J446" s="47" t="s">
        <v>17</v>
      </c>
      <c r="K446"/>
      <c r="L446" s="44">
        <v>160</v>
      </c>
      <c r="M446" s="44">
        <v>96</v>
      </c>
      <c r="N446" s="44">
        <v>56</v>
      </c>
      <c r="O446" s="44">
        <v>25.6</v>
      </c>
      <c r="P446" s="44">
        <v>24</v>
      </c>
      <c r="Q446" s="44">
        <v>16</v>
      </c>
      <c r="R446" s="8">
        <v>8</v>
      </c>
      <c r="S446" s="44">
        <v>0</v>
      </c>
      <c r="T446" s="8">
        <v>0</v>
      </c>
      <c r="U446" s="38"/>
      <c r="V446" s="22" t="str">
        <f t="shared" si="26"/>
        <v>graines</v>
      </c>
      <c r="W446" s="8" cm="1">
        <f t="array" ref="W446">IF(J446="KG", _xlfn.IFS(U446&lt;0.49,(U446*(T446/0.25)),U446&lt;1,(U446*(S446/0.5)),U446&lt;9.99,(U446*(P446/5)),U446&lt;24.99,(U446*(O446/10)),U446&lt;99.99,(U446*(N446/25)),U446&lt;249.99,(U446*(M446/100)),U446&gt;249.99,(U446*(L446/250))), _xlfn.IFS(U446&lt;99,(U446*(T446/50)),U446&lt;249,(U446*(S446/100)),U446&lt;999,(U446*(R446/250)),U446&lt;2499,(U446*(O446/1000)),U446&lt;4999,(U446*(N446/2500)),U446&lt;9999,(U446*(M446/5000)),U446&gt;9999,(U446*(L446/10000))))</f>
        <v>0</v>
      </c>
    </row>
    <row r="447" spans="1:24" x14ac:dyDescent="0.3">
      <c r="A447" s="47" t="s">
        <v>4403</v>
      </c>
      <c r="B447" s="48" t="s">
        <v>316</v>
      </c>
      <c r="C447" s="48" t="s">
        <v>654</v>
      </c>
      <c r="D447" s="47" t="s">
        <v>317</v>
      </c>
      <c r="E447" s="49" t="s">
        <v>4600</v>
      </c>
      <c r="F447" s="47">
        <v>2700</v>
      </c>
      <c r="G447" s="50" t="s">
        <v>2438</v>
      </c>
      <c r="H447" s="49" t="s">
        <v>2490</v>
      </c>
      <c r="I447" s="47">
        <v>25</v>
      </c>
      <c r="J447" s="47" t="s">
        <v>17</v>
      </c>
      <c r="K447"/>
      <c r="L447" s="44">
        <v>160</v>
      </c>
      <c r="M447" s="44">
        <v>96</v>
      </c>
      <c r="N447" s="44">
        <v>56</v>
      </c>
      <c r="O447" s="44">
        <v>25.6</v>
      </c>
      <c r="P447" s="44">
        <v>24</v>
      </c>
      <c r="Q447" s="44">
        <v>16</v>
      </c>
      <c r="R447" s="8">
        <v>8</v>
      </c>
      <c r="S447" s="44">
        <v>0</v>
      </c>
      <c r="T447" s="8">
        <v>0</v>
      </c>
      <c r="U447" s="38"/>
      <c r="V447" s="22" t="str">
        <f t="shared" si="26"/>
        <v>graines</v>
      </c>
      <c r="W447" s="8" cm="1">
        <f t="array" ref="W447">IF(J447="KG", _xlfn.IFS(U447&lt;0.49,(U447*(T447/0.25)),U447&lt;1,(U447*(S447/0.5)),U447&lt;9.99,(U447*(P447/5)),U447&lt;24.99,(U447*(O447/10)),U447&lt;99.99,(U447*(N447/25)),U447&lt;249.99,(U447*(M447/100)),U447&gt;249.99,(U447*(L447/250))), _xlfn.IFS(U447&lt;99,(U447*(T447/50)),U447&lt;249,(U447*(S447/100)),U447&lt;999,(U447*(R447/250)),U447&lt;2499,(U447*(O447/1000)),U447&lt;4999,(U447*(N447/2500)),U447&lt;9999,(U447*(M447/5000)),U447&gt;9999,(U447*(L447/10000))))</f>
        <v>0</v>
      </c>
    </row>
    <row r="448" spans="1:24" x14ac:dyDescent="0.3">
      <c r="A448" t="s">
        <v>1804</v>
      </c>
      <c r="B448" s="40" t="s">
        <v>316</v>
      </c>
      <c r="C448" s="40" t="s">
        <v>654</v>
      </c>
      <c r="D448" t="s">
        <v>317</v>
      </c>
      <c r="E448" s="41" t="s">
        <v>2459</v>
      </c>
      <c r="F448">
        <v>2200</v>
      </c>
      <c r="G448" s="42" t="s">
        <v>2438</v>
      </c>
      <c r="H448" s="41" t="s">
        <v>2481</v>
      </c>
      <c r="I448">
        <v>150</v>
      </c>
      <c r="J448" t="s">
        <v>7</v>
      </c>
      <c r="K448"/>
      <c r="L448" s="44">
        <v>137.5</v>
      </c>
      <c r="M448" s="44">
        <v>66</v>
      </c>
      <c r="N448" s="44">
        <v>19.25</v>
      </c>
      <c r="O448" s="44">
        <v>8.8000000000000007</v>
      </c>
      <c r="P448" s="44">
        <v>5.5</v>
      </c>
      <c r="Q448" s="44">
        <v>2.75</v>
      </c>
      <c r="R448" s="8">
        <v>0</v>
      </c>
      <c r="S448" s="44">
        <v>0</v>
      </c>
      <c r="T448" s="8">
        <v>0</v>
      </c>
      <c r="U448" s="38"/>
      <c r="V448" s="22" t="str">
        <f t="shared" si="26"/>
        <v>grammes</v>
      </c>
      <c r="W448" s="8" cm="1">
        <f t="array" ref="W448">IF(J448="KG", _xlfn.IFS(U448&lt;0.49,(U448*(T448/0.25)),U448&lt;1,(U448*(S448/0.5)),U448&lt;9.99,(U448*(P448/5)),U448&lt;24.99,(U448*(O448/10)),U448&lt;99.99,(U448*(N448/25)),U448&lt;249.99,(U448*(M448/100)),U448&gt;249.99,(U448*(L448/250))), _xlfn.IFS(U448&lt;99,(U448*(T448/50)),U448&lt;249,(U448*(S448/100)),U448&lt;999,(U448*(R448/250)),U448&lt;2499,(U448*(O448/1000)),U448&lt;4999,(U448*(N448/2500)),U448&lt;9999,(U448*(M448/5000)),U448&gt;9999,(U448*(L448/10000))))</f>
        <v>0</v>
      </c>
      <c r="X448" s="7">
        <f t="shared" si="30"/>
        <v>0</v>
      </c>
    </row>
    <row r="449" spans="1:24" x14ac:dyDescent="0.3">
      <c r="A449" t="s">
        <v>1802</v>
      </c>
      <c r="B449" s="40" t="s">
        <v>316</v>
      </c>
      <c r="C449" s="40" t="s">
        <v>654</v>
      </c>
      <c r="D449" t="s">
        <v>317</v>
      </c>
      <c r="E449" s="41" t="s">
        <v>655</v>
      </c>
      <c r="F449">
        <v>2700</v>
      </c>
      <c r="G449" s="42" t="s">
        <v>2438</v>
      </c>
      <c r="H449" s="41" t="s">
        <v>2481</v>
      </c>
      <c r="I449">
        <v>50</v>
      </c>
      <c r="J449" t="s">
        <v>7</v>
      </c>
      <c r="K449"/>
      <c r="L449" s="44">
        <v>437.5</v>
      </c>
      <c r="M449" s="44">
        <v>210</v>
      </c>
      <c r="N449" s="44">
        <v>61.25</v>
      </c>
      <c r="O449" s="44">
        <v>28</v>
      </c>
      <c r="P449" s="44">
        <v>17.5</v>
      </c>
      <c r="Q449" s="44">
        <v>8.75</v>
      </c>
      <c r="R449" s="8">
        <v>3.5</v>
      </c>
      <c r="S449" s="44">
        <v>0</v>
      </c>
      <c r="T449" s="8">
        <v>0</v>
      </c>
      <c r="U449" s="38"/>
      <c r="V449" s="22" t="str">
        <f t="shared" si="26"/>
        <v>grammes</v>
      </c>
      <c r="W449" s="8" cm="1">
        <f t="array" ref="W449">IF(J449="KG", _xlfn.IFS(U449&lt;0.49,(U449*(T449/0.25)),U449&lt;1,(U449*(S449/0.5)),U449&lt;9.99,(U449*(P449/5)),U449&lt;24.99,(U449*(O449/10)),U449&lt;99.99,(U449*(N449/25)),U449&lt;249.99,(U449*(M449/100)),U449&gt;249.99,(U449*(L449/250))), _xlfn.IFS(U449&lt;99,(U449*(T449/50)),U449&lt;249,(U449*(S449/100)),U449&lt;999,(U449*(R449/250)),U449&lt;2499,(U449*(O449/1000)),U449&lt;4999,(U449*(N449/2500)),U449&lt;9999,(U449*(M449/5000)),U449&gt;9999,(U449*(L449/10000))))</f>
        <v>0</v>
      </c>
      <c r="X449" s="7">
        <f t="shared" si="30"/>
        <v>0</v>
      </c>
    </row>
    <row r="450" spans="1:24" x14ac:dyDescent="0.3">
      <c r="A450" t="s">
        <v>1803</v>
      </c>
      <c r="B450" s="40" t="s">
        <v>316</v>
      </c>
      <c r="C450" s="40" t="s">
        <v>654</v>
      </c>
      <c r="D450" t="s">
        <v>317</v>
      </c>
      <c r="E450" s="41" t="s">
        <v>656</v>
      </c>
      <c r="F450">
        <v>2700</v>
      </c>
      <c r="G450" s="42" t="s">
        <v>2438</v>
      </c>
      <c r="H450" s="41" t="s">
        <v>2481</v>
      </c>
      <c r="I450">
        <v>50</v>
      </c>
      <c r="J450" t="s">
        <v>7</v>
      </c>
      <c r="K450"/>
      <c r="L450" s="44">
        <v>437.5</v>
      </c>
      <c r="M450" s="44">
        <v>210</v>
      </c>
      <c r="N450" s="44">
        <v>61.25</v>
      </c>
      <c r="O450" s="44">
        <v>28</v>
      </c>
      <c r="P450" s="44">
        <v>17.5</v>
      </c>
      <c r="Q450" s="44">
        <v>8.75</v>
      </c>
      <c r="R450" s="8">
        <v>3.5</v>
      </c>
      <c r="S450" s="44">
        <v>0</v>
      </c>
      <c r="T450" s="8">
        <v>0</v>
      </c>
      <c r="U450" s="38"/>
      <c r="V450" s="22" t="str">
        <f t="shared" si="26"/>
        <v>grammes</v>
      </c>
      <c r="W450" s="8" cm="1">
        <f t="array" ref="W450">IF(J450="KG", _xlfn.IFS(U450&lt;0.49,(U450*(T450/0.25)),U450&lt;1,(U450*(S450/0.5)),U450&lt;9.99,(U450*(P450/5)),U450&lt;24.99,(U450*(O450/10)),U450&lt;99.99,(U450*(N450/25)),U450&lt;249.99,(U450*(M450/100)),U450&gt;249.99,(U450*(L450/250))), _xlfn.IFS(U450&lt;99,(U450*(T450/50)),U450&lt;249,(U450*(S450/100)),U450&lt;999,(U450*(R450/250)),U450&lt;2499,(U450*(O450/1000)),U450&lt;4999,(U450*(N450/2500)),U450&lt;9999,(U450*(M450/5000)),U450&gt;9999,(U450*(L450/10000))))</f>
        <v>0</v>
      </c>
      <c r="X450" s="7">
        <f t="shared" si="30"/>
        <v>0</v>
      </c>
    </row>
    <row r="451" spans="1:24" x14ac:dyDescent="0.3">
      <c r="A451" s="47" t="s">
        <v>4404</v>
      </c>
      <c r="B451" s="48" t="s">
        <v>2953</v>
      </c>
      <c r="C451" s="48" t="s">
        <v>45</v>
      </c>
      <c r="D451" s="47" t="s">
        <v>317</v>
      </c>
      <c r="E451" s="49" t="s">
        <v>4601</v>
      </c>
      <c r="F451" s="47">
        <v>4000</v>
      </c>
      <c r="G451" s="50" t="s">
        <v>2438</v>
      </c>
      <c r="H451" s="49" t="s">
        <v>2481</v>
      </c>
      <c r="I451" s="47">
        <v>40</v>
      </c>
      <c r="J451" s="47" t="s">
        <v>7</v>
      </c>
      <c r="K451"/>
      <c r="L451" s="44">
        <v>1440</v>
      </c>
      <c r="M451" s="44">
        <v>720</v>
      </c>
      <c r="N451" s="44">
        <v>208.8</v>
      </c>
      <c r="O451" s="44">
        <v>93.6</v>
      </c>
      <c r="P451" s="44">
        <v>57.6</v>
      </c>
      <c r="Q451" s="44">
        <v>28.8</v>
      </c>
      <c r="R451" s="45">
        <v>11.52</v>
      </c>
      <c r="S451" s="44">
        <v>7.2</v>
      </c>
      <c r="T451" s="8">
        <v>3.6</v>
      </c>
      <c r="U451" s="38"/>
      <c r="V451" s="22" t="str">
        <f t="shared" si="26"/>
        <v>grammes</v>
      </c>
      <c r="W451" s="8" cm="1">
        <f t="array" ref="W451">IF(J451="KG", _xlfn.IFS(U451&lt;0.49,(U451*(T451/0.25)),U451&lt;1,(U451*(S451/0.5)),U451&lt;9.99,(U451*(P451/5)),U451&lt;24.99,(U451*(O451/10)),U451&lt;99.99,(U451*(N451/25)),U451&lt;249.99,(U451*(M451/100)),U451&gt;249.99,(U451*(L451/250))), _xlfn.IFS(U451&lt;99,(U451*(T451/50)),U451&lt;249,(U451*(S451/100)),U451&lt;999,(U451*(R451/250)),U451&lt;2499,(U451*(O451/1000)),U451&lt;4999,(U451*(N451/2500)),U451&lt;9999,(U451*(M451/5000)),U451&gt;9999,(U451*(L451/10000))))</f>
        <v>0</v>
      </c>
      <c r="X451" s="7">
        <f t="shared" si="30"/>
        <v>0</v>
      </c>
    </row>
    <row r="452" spans="1:24" x14ac:dyDescent="0.3">
      <c r="A452" t="s">
        <v>2954</v>
      </c>
      <c r="B452" s="40" t="s">
        <v>2953</v>
      </c>
      <c r="C452" s="40" t="s">
        <v>45</v>
      </c>
      <c r="D452" t="s">
        <v>317</v>
      </c>
      <c r="E452" s="41" t="s">
        <v>2955</v>
      </c>
      <c r="F452">
        <v>3400</v>
      </c>
      <c r="G452" s="42" t="s">
        <v>2438</v>
      </c>
      <c r="H452" s="41" t="s">
        <v>2481</v>
      </c>
      <c r="I452">
        <v>80</v>
      </c>
      <c r="J452" t="s">
        <v>7</v>
      </c>
      <c r="K452"/>
      <c r="L452" s="44">
        <v>618.75</v>
      </c>
      <c r="M452" s="44">
        <v>302.5</v>
      </c>
      <c r="N452" s="44">
        <v>89.38</v>
      </c>
      <c r="O452" s="44">
        <v>41.25</v>
      </c>
      <c r="P452" s="44">
        <v>24.75</v>
      </c>
      <c r="Q452" s="44">
        <v>12.38</v>
      </c>
      <c r="R452" s="8">
        <v>4.95</v>
      </c>
      <c r="S452" s="8">
        <v>2.75</v>
      </c>
      <c r="T452" s="8">
        <v>0</v>
      </c>
      <c r="U452" s="38"/>
      <c r="V452" s="22" t="str">
        <f t="shared" si="26"/>
        <v>grammes</v>
      </c>
      <c r="W452" s="8" cm="1">
        <f t="array" ref="W452">IF(J452="KG", _xlfn.IFS(U452&lt;0.49,(U452*(T452/0.25)),U452&lt;1,(U452*(S452/0.5)),U452&lt;9.99,(U452*(P452/5)),U452&lt;24.99,(U452*(O452/10)),U452&lt;99.99,(U452*(N452/25)),U452&lt;249.99,(U452*(M452/100)),U452&gt;249.99,(U452*(L452/250))), _xlfn.IFS(U452&lt;99,(U452*(T452/50)),U452&lt;249,(U452*(S452/100)),U452&lt;999,(U452*(R452/250)),U452&lt;2499,(U452*(O452/1000)),U452&lt;4999,(U452*(N452/2500)),U452&lt;9999,(U452*(M452/5000)),U452&gt;9999,(U452*(L452/10000))))</f>
        <v>0</v>
      </c>
      <c r="X452" s="7">
        <f t="shared" si="30"/>
        <v>0</v>
      </c>
    </row>
    <row r="453" spans="1:24" x14ac:dyDescent="0.3">
      <c r="A453" t="s">
        <v>1805</v>
      </c>
      <c r="B453" s="40" t="s">
        <v>1447</v>
      </c>
      <c r="C453" s="40" t="s">
        <v>1448</v>
      </c>
      <c r="D453" t="s">
        <v>1447</v>
      </c>
      <c r="E453" s="41" t="s">
        <v>1449</v>
      </c>
      <c r="F453">
        <v>320</v>
      </c>
      <c r="G453" s="42" t="s">
        <v>2438</v>
      </c>
      <c r="H453" s="41" t="s">
        <v>2481</v>
      </c>
      <c r="I453">
        <v>35</v>
      </c>
      <c r="J453" t="s">
        <v>7</v>
      </c>
      <c r="K453"/>
      <c r="L453" s="44">
        <v>275</v>
      </c>
      <c r="M453" s="44">
        <v>132</v>
      </c>
      <c r="N453" s="44">
        <v>38.5</v>
      </c>
      <c r="O453" s="44">
        <v>17.600000000000001</v>
      </c>
      <c r="P453" s="44">
        <v>11</v>
      </c>
      <c r="Q453" s="44">
        <v>5.5</v>
      </c>
      <c r="R453" s="8">
        <v>2.2000000000000002</v>
      </c>
      <c r="S453" s="44">
        <v>0</v>
      </c>
      <c r="T453" s="8">
        <v>0</v>
      </c>
      <c r="U453" s="38"/>
      <c r="V453" s="22" t="str">
        <f t="shared" si="26"/>
        <v>grammes</v>
      </c>
      <c r="W453" s="8" cm="1">
        <f t="array" ref="W453">IF(J453="KG", _xlfn.IFS(U453&lt;0.49,(U453*(T453/0.25)),U453&lt;1,(U453*(S453/0.5)),U453&lt;9.99,(U453*(P453/5)),U453&lt;24.99,(U453*(O453/10)),U453&lt;99.99,(U453*(N453/25)),U453&lt;249.99,(U453*(M453/100)),U453&gt;249.99,(U453*(L453/250))), _xlfn.IFS(U453&lt;99,(U453*(T453/50)),U453&lt;249,(U453*(S453/100)),U453&lt;999,(U453*(R453/250)),U453&lt;2499,(U453*(O453/1000)),U453&lt;4999,(U453*(N453/2500)),U453&lt;9999,(U453*(M453/5000)),U453&gt;9999,(U453*(L453/10000))))</f>
        <v>0</v>
      </c>
      <c r="X453" s="7">
        <f t="shared" si="30"/>
        <v>0</v>
      </c>
    </row>
    <row r="454" spans="1:24" x14ac:dyDescent="0.3">
      <c r="A454" s="47" t="s">
        <v>3768</v>
      </c>
      <c r="B454" s="48" t="s">
        <v>27</v>
      </c>
      <c r="C454" s="48" t="s">
        <v>28</v>
      </c>
      <c r="D454" s="47" t="s">
        <v>3769</v>
      </c>
      <c r="E454" s="49" t="s">
        <v>3770</v>
      </c>
      <c r="F454" s="47"/>
      <c r="G454" s="50" t="s">
        <v>2438</v>
      </c>
      <c r="H454" s="49" t="s">
        <v>2479</v>
      </c>
      <c r="I454" s="47">
        <v>50</v>
      </c>
      <c r="J454" s="47" t="s">
        <v>17</v>
      </c>
      <c r="K454"/>
      <c r="L454" s="44">
        <v>272</v>
      </c>
      <c r="M454" s="44">
        <v>170</v>
      </c>
      <c r="N454" s="44">
        <v>98.6</v>
      </c>
      <c r="O454" s="44">
        <v>44.2</v>
      </c>
      <c r="P454" s="8">
        <v>81.599999999999994</v>
      </c>
      <c r="Q454" s="8">
        <v>27.2</v>
      </c>
      <c r="R454" s="44">
        <v>13.6</v>
      </c>
      <c r="S454" s="8">
        <v>6.8</v>
      </c>
      <c r="T454" s="8">
        <v>3.4</v>
      </c>
      <c r="U454" s="38"/>
      <c r="V454" s="22" t="str">
        <f t="shared" si="26"/>
        <v>graines</v>
      </c>
      <c r="W454" s="8" cm="1">
        <f t="array" ref="W454">IF(J454="KG", _xlfn.IFS(U454&lt;0.49,(U454*(T454/0.25)),U454&lt;1,(U454*(S454/0.5)),U454&lt;9.99,(U454*(P454/5)),U454&lt;24.99,(U454*(O454/10)),U454&lt;99.99,(U454*(N454/25)),U454&lt;249.99,(U454*(M454/100)),U454&gt;249.99,(U454*(L454/250))), _xlfn.IFS(U454&lt;99,(U454*(T454/50)),U454&lt;249,(U454*(S454/100)),U454&lt;999,(U454*(R454/250)),U454&lt;2499,(U454*(O454/1000)),U454&lt;4999,(U454*(N454/2500)),U454&lt;9999,(U454*(M454/5000)),U454&gt;9999,(U454*(L454/10000))))</f>
        <v>0</v>
      </c>
    </row>
    <row r="455" spans="1:24" x14ac:dyDescent="0.3">
      <c r="A455" t="s">
        <v>2956</v>
      </c>
      <c r="B455" s="40" t="s">
        <v>27</v>
      </c>
      <c r="C455" s="40" t="s">
        <v>28</v>
      </c>
      <c r="D455" t="s">
        <v>27</v>
      </c>
      <c r="E455" s="41" t="s">
        <v>2957</v>
      </c>
      <c r="F455">
        <v>130</v>
      </c>
      <c r="G455" s="42" t="s">
        <v>2438</v>
      </c>
      <c r="H455" s="41" t="s">
        <v>2481</v>
      </c>
      <c r="I455">
        <v>40</v>
      </c>
      <c r="J455" t="s">
        <v>17</v>
      </c>
      <c r="K455"/>
      <c r="L455" s="44">
        <v>192</v>
      </c>
      <c r="M455" s="44">
        <v>120</v>
      </c>
      <c r="N455" s="44">
        <v>69.599999999999994</v>
      </c>
      <c r="O455" s="44">
        <v>31.2</v>
      </c>
      <c r="P455" s="8">
        <v>57.6</v>
      </c>
      <c r="Q455" s="8">
        <v>19.2</v>
      </c>
      <c r="R455" s="44">
        <v>9.6</v>
      </c>
      <c r="S455" s="8">
        <v>4.8</v>
      </c>
      <c r="T455" s="8">
        <v>2.4</v>
      </c>
      <c r="U455" s="38"/>
      <c r="V455" s="22" t="str">
        <f t="shared" si="26"/>
        <v>graines</v>
      </c>
      <c r="W455" s="8" cm="1">
        <f t="array" ref="W455">IF(J455="KG", _xlfn.IFS(U455&lt;0.49,(U455*(T455/0.25)),U455&lt;1,(U455*(S455/0.5)),U455&lt;9.99,(U455*(P455/5)),U455&lt;24.99,(U455*(O455/10)),U455&lt;99.99,(U455*(N455/25)),U455&lt;249.99,(U455*(M455/100)),U455&gt;249.99,(U455*(L455/250))), _xlfn.IFS(U455&lt;99,(U455*(T455/50)),U455&lt;249,(U455*(S455/100)),U455&lt;999,(U455*(R455/250)),U455&lt;2499,(U455*(O455/1000)),U455&lt;4999,(U455*(N455/2500)),U455&lt;9999,(U455*(M455/5000)),U455&gt;9999,(U455*(L455/10000))))</f>
        <v>0</v>
      </c>
    </row>
    <row r="456" spans="1:24" x14ac:dyDescent="0.3">
      <c r="A456" t="s">
        <v>1806</v>
      </c>
      <c r="B456" s="40" t="s">
        <v>27</v>
      </c>
      <c r="C456" s="40" t="s">
        <v>28</v>
      </c>
      <c r="D456" t="s">
        <v>27</v>
      </c>
      <c r="E456" s="41" t="s">
        <v>657</v>
      </c>
      <c r="F456">
        <v>130</v>
      </c>
      <c r="G456" s="42" t="s">
        <v>2438</v>
      </c>
      <c r="H456" s="41" t="s">
        <v>2481</v>
      </c>
      <c r="I456">
        <v>120</v>
      </c>
      <c r="J456" t="s">
        <v>17</v>
      </c>
      <c r="K456"/>
      <c r="L456" s="44">
        <v>160</v>
      </c>
      <c r="M456" s="44">
        <v>100</v>
      </c>
      <c r="N456" s="44">
        <v>58</v>
      </c>
      <c r="O456" s="44">
        <v>26</v>
      </c>
      <c r="P456" s="8">
        <v>48</v>
      </c>
      <c r="Q456" s="8">
        <v>16</v>
      </c>
      <c r="R456" s="44">
        <v>8</v>
      </c>
      <c r="S456" s="8">
        <v>4</v>
      </c>
      <c r="T456" s="8">
        <v>2</v>
      </c>
      <c r="U456" s="38"/>
      <c r="V456" s="22" t="str">
        <f t="shared" si="26"/>
        <v>graines</v>
      </c>
      <c r="W456" s="8" cm="1">
        <f t="array" ref="W456">IF(J456="KG", _xlfn.IFS(U456&lt;0.49,(U456*(T456/0.25)),U456&lt;1,(U456*(S456/0.5)),U456&lt;9.99,(U456*(P456/5)),U456&lt;24.99,(U456*(O456/10)),U456&lt;99.99,(U456*(N456/25)),U456&lt;249.99,(U456*(M456/100)),U456&gt;249.99,(U456*(L456/250))), _xlfn.IFS(U456&lt;99,(U456*(T456/50)),U456&lt;249,(U456*(S456/100)),U456&lt;999,(U456*(R456/250)),U456&lt;2499,(U456*(O456/1000)),U456&lt;4999,(U456*(N456/2500)),U456&lt;9999,(U456*(M456/5000)),U456&gt;9999,(U456*(L456/10000))))</f>
        <v>0</v>
      </c>
    </row>
    <row r="457" spans="1:24" x14ac:dyDescent="0.3">
      <c r="A457" s="47" t="s">
        <v>4405</v>
      </c>
      <c r="B457" s="48" t="s">
        <v>27</v>
      </c>
      <c r="C457" s="48" t="s">
        <v>28</v>
      </c>
      <c r="D457" s="47" t="s">
        <v>27</v>
      </c>
      <c r="E457" s="49" t="s">
        <v>4602</v>
      </c>
      <c r="F457" s="47">
        <v>130</v>
      </c>
      <c r="G457" s="50" t="s">
        <v>2438</v>
      </c>
      <c r="H457" s="49" t="s">
        <v>2481</v>
      </c>
      <c r="I457" s="47">
        <v>120</v>
      </c>
      <c r="J457" s="47" t="s">
        <v>7</v>
      </c>
      <c r="K457"/>
      <c r="L457" s="44">
        <v>562.5</v>
      </c>
      <c r="M457" s="44">
        <v>275</v>
      </c>
      <c r="N457" s="44">
        <v>81.25</v>
      </c>
      <c r="O457" s="44">
        <v>37.5</v>
      </c>
      <c r="P457" s="44">
        <v>22.5</v>
      </c>
      <c r="Q457" s="44">
        <v>11.25</v>
      </c>
      <c r="R457" s="8">
        <v>4.5</v>
      </c>
      <c r="S457" s="8">
        <v>2.5</v>
      </c>
      <c r="T457" s="8">
        <v>0</v>
      </c>
      <c r="U457" s="38"/>
      <c r="V457" s="22" t="str">
        <f t="shared" si="26"/>
        <v>grammes</v>
      </c>
      <c r="W457" s="8" cm="1">
        <f t="array" ref="W457">IF(J457="KG", _xlfn.IFS(U457&lt;0.49,(U457*(T457/0.25)),U457&lt;1,(U457*(S457/0.5)),U457&lt;9.99,(U457*(P457/5)),U457&lt;24.99,(U457*(O457/10)),U457&lt;99.99,(U457*(N457/25)),U457&lt;249.99,(U457*(M457/100)),U457&gt;249.99,(U457*(L457/250))), _xlfn.IFS(U457&lt;99,(U457*(T457/50)),U457&lt;249,(U457*(S457/100)),U457&lt;999,(U457*(R457/250)),U457&lt;2499,(U457*(O457/1000)),U457&lt;4999,(U457*(N457/2500)),U457&lt;9999,(U457*(M457/5000)),U457&gt;9999,(U457*(L457/10000))))</f>
        <v>0</v>
      </c>
      <c r="X457" s="7">
        <f>U457*F457</f>
        <v>0</v>
      </c>
    </row>
    <row r="458" spans="1:24" x14ac:dyDescent="0.3">
      <c r="A458" t="s">
        <v>1828</v>
      </c>
      <c r="B458" s="40" t="s">
        <v>27</v>
      </c>
      <c r="C458" s="40" t="s">
        <v>28</v>
      </c>
      <c r="D458" t="s">
        <v>658</v>
      </c>
      <c r="E458" s="41" t="s">
        <v>659</v>
      </c>
      <c r="F458">
        <v>150</v>
      </c>
      <c r="G458" s="42" t="s">
        <v>2438</v>
      </c>
      <c r="H458" s="41" t="s">
        <v>2479</v>
      </c>
      <c r="I458">
        <v>40</v>
      </c>
      <c r="J458" t="s">
        <v>17</v>
      </c>
      <c r="K458"/>
      <c r="L458" s="44">
        <v>176</v>
      </c>
      <c r="M458" s="44">
        <v>110</v>
      </c>
      <c r="N458" s="44">
        <v>63.8</v>
      </c>
      <c r="O458" s="44">
        <v>28.6</v>
      </c>
      <c r="P458" s="8">
        <v>52.8</v>
      </c>
      <c r="Q458" s="8">
        <v>17.600000000000001</v>
      </c>
      <c r="R458" s="44">
        <v>8.8000000000000007</v>
      </c>
      <c r="S458" s="8">
        <v>4.4000000000000004</v>
      </c>
      <c r="T458" s="8">
        <v>2.2000000000000002</v>
      </c>
      <c r="U458" s="38"/>
      <c r="V458" s="22" t="str">
        <f t="shared" si="26"/>
        <v>graines</v>
      </c>
      <c r="W458" s="8" cm="1">
        <f t="array" ref="W458">IF(J458="KG", _xlfn.IFS(U458&lt;0.49,(U458*(T458/0.25)),U458&lt;1,(U458*(S458/0.5)),U458&lt;9.99,(U458*(P458/5)),U458&lt;24.99,(U458*(O458/10)),U458&lt;99.99,(U458*(N458/25)),U458&lt;249.99,(U458*(M458/100)),U458&gt;249.99,(U458*(L458/250))), _xlfn.IFS(U458&lt;99,(U458*(T458/50)),U458&lt;249,(U458*(S458/100)),U458&lt;999,(U458*(R458/250)),U458&lt;2499,(U458*(O458/1000)),U458&lt;4999,(U458*(N458/2500)),U458&lt;9999,(U458*(M458/5000)),U458&gt;9999,(U458*(L458/10000))))</f>
        <v>0</v>
      </c>
    </row>
    <row r="459" spans="1:24" x14ac:dyDescent="0.3">
      <c r="A459" t="s">
        <v>4406</v>
      </c>
      <c r="B459" s="40" t="s">
        <v>27</v>
      </c>
      <c r="C459" s="40" t="s">
        <v>28</v>
      </c>
      <c r="D459" t="s">
        <v>27</v>
      </c>
      <c r="E459" s="41" t="s">
        <v>4603</v>
      </c>
      <c r="F459">
        <v>150</v>
      </c>
      <c r="G459" s="42" t="s">
        <v>2438</v>
      </c>
      <c r="H459" s="41" t="s">
        <v>2481</v>
      </c>
      <c r="I459">
        <v>120</v>
      </c>
      <c r="J459" t="s">
        <v>17</v>
      </c>
      <c r="K459"/>
      <c r="L459" s="44">
        <v>160</v>
      </c>
      <c r="M459" s="44">
        <v>100</v>
      </c>
      <c r="N459" s="44">
        <v>58</v>
      </c>
      <c r="O459" s="44">
        <v>26</v>
      </c>
      <c r="P459" s="8">
        <v>48</v>
      </c>
      <c r="Q459" s="8">
        <v>16</v>
      </c>
      <c r="R459" s="44">
        <v>8</v>
      </c>
      <c r="S459" s="8">
        <v>4</v>
      </c>
      <c r="T459" s="8">
        <v>2</v>
      </c>
      <c r="U459" s="38"/>
      <c r="V459" s="22" t="str">
        <f t="shared" si="26"/>
        <v>graines</v>
      </c>
      <c r="W459" s="8" cm="1">
        <f t="array" ref="W459">IF(J459="KG", _xlfn.IFS(U459&lt;0.49,(U459*(T459/0.25)),U459&lt;1,(U459*(S459/0.5)),U459&lt;9.99,(U459*(P459/5)),U459&lt;24.99,(U459*(O459/10)),U459&lt;99.99,(U459*(N459/25)),U459&lt;249.99,(U459*(M459/100)),U459&gt;249.99,(U459*(L459/250))), _xlfn.IFS(U459&lt;99,(U459*(T459/50)),U459&lt;249,(U459*(S459/100)),U459&lt;999,(U459*(R459/250)),U459&lt;2499,(U459*(O459/1000)),U459&lt;4999,(U459*(N459/2500)),U459&lt;9999,(U459*(M459/5000)),U459&gt;9999,(U459*(L459/10000))))</f>
        <v>0</v>
      </c>
    </row>
    <row r="460" spans="1:24" x14ac:dyDescent="0.3">
      <c r="A460" t="s">
        <v>2958</v>
      </c>
      <c r="B460" s="40" t="s">
        <v>27</v>
      </c>
      <c r="C460" s="40" t="s">
        <v>28</v>
      </c>
      <c r="D460" t="s">
        <v>27</v>
      </c>
      <c r="E460" s="41" t="s">
        <v>2959</v>
      </c>
      <c r="F460">
        <v>150</v>
      </c>
      <c r="G460" s="42" t="s">
        <v>2438</v>
      </c>
      <c r="H460" s="41" t="s">
        <v>2960</v>
      </c>
      <c r="I460">
        <v>50</v>
      </c>
      <c r="J460" t="s">
        <v>17</v>
      </c>
      <c r="K460"/>
      <c r="L460" s="44">
        <v>160</v>
      </c>
      <c r="M460" s="44">
        <v>100</v>
      </c>
      <c r="N460" s="44">
        <v>58</v>
      </c>
      <c r="O460" s="44">
        <v>26</v>
      </c>
      <c r="P460" s="8">
        <v>48</v>
      </c>
      <c r="Q460" s="8">
        <v>16</v>
      </c>
      <c r="R460" s="44">
        <v>8</v>
      </c>
      <c r="S460" s="8">
        <v>4</v>
      </c>
      <c r="T460" s="8">
        <v>2</v>
      </c>
      <c r="U460" s="38"/>
      <c r="V460" s="22" t="str">
        <f t="shared" si="26"/>
        <v>graines</v>
      </c>
      <c r="W460" s="8" cm="1">
        <f t="array" ref="W460">IF(J460="KG", _xlfn.IFS(U460&lt;0.49,(U460*(T460/0.25)),U460&lt;1,(U460*(S460/0.5)),U460&lt;9.99,(U460*(P460/5)),U460&lt;24.99,(U460*(O460/10)),U460&lt;99.99,(U460*(N460/25)),U460&lt;249.99,(U460*(M460/100)),U460&gt;249.99,(U460*(L460/250))), _xlfn.IFS(U460&lt;99,(U460*(T460/50)),U460&lt;249,(U460*(S460/100)),U460&lt;999,(U460*(R460/250)),U460&lt;2499,(U460*(O460/1000)),U460&lt;4999,(U460*(N460/2500)),U460&lt;9999,(U460*(M460/5000)),U460&gt;9999,(U460*(L460/10000))))</f>
        <v>0</v>
      </c>
    </row>
    <row r="461" spans="1:24" x14ac:dyDescent="0.3">
      <c r="A461" s="47" t="s">
        <v>3771</v>
      </c>
      <c r="B461" s="48" t="s">
        <v>27</v>
      </c>
      <c r="C461" s="48" t="s">
        <v>28</v>
      </c>
      <c r="D461" s="47" t="s">
        <v>27</v>
      </c>
      <c r="E461" s="49" t="s">
        <v>3772</v>
      </c>
      <c r="F461" s="47">
        <v>120</v>
      </c>
      <c r="G461" s="50" t="s">
        <v>2438</v>
      </c>
      <c r="H461" s="49" t="s">
        <v>2481</v>
      </c>
      <c r="I461" s="47">
        <v>120</v>
      </c>
      <c r="J461" s="47" t="s">
        <v>7</v>
      </c>
      <c r="K461"/>
      <c r="L461" s="44">
        <v>562.5</v>
      </c>
      <c r="M461" s="44">
        <v>275</v>
      </c>
      <c r="N461" s="44">
        <v>81.25</v>
      </c>
      <c r="O461" s="44">
        <v>37.5</v>
      </c>
      <c r="P461" s="44">
        <v>22.5</v>
      </c>
      <c r="Q461" s="44">
        <v>11.25</v>
      </c>
      <c r="R461" s="8">
        <v>4.5</v>
      </c>
      <c r="S461" s="8">
        <v>2.5</v>
      </c>
      <c r="T461" s="8">
        <v>0</v>
      </c>
      <c r="U461" s="38"/>
      <c r="V461" s="22" t="str">
        <f t="shared" si="26"/>
        <v>grammes</v>
      </c>
      <c r="W461" s="8" cm="1">
        <f t="array" ref="W461">IF(J461="KG", _xlfn.IFS(U461&lt;0.49,(U461*(T461/0.25)),U461&lt;1,(U461*(S461/0.5)),U461&lt;9.99,(U461*(P461/5)),U461&lt;24.99,(U461*(O461/10)),U461&lt;99.99,(U461*(N461/25)),U461&lt;249.99,(U461*(M461/100)),U461&gt;249.99,(U461*(L461/250))), _xlfn.IFS(U461&lt;99,(U461*(T461/50)),U461&lt;249,(U461*(S461/100)),U461&lt;999,(U461*(R461/250)),U461&lt;2499,(U461*(O461/1000)),U461&lt;4999,(U461*(N461/2500)),U461&lt;9999,(U461*(M461/5000)),U461&gt;9999,(U461*(L461/10000))))</f>
        <v>0</v>
      </c>
      <c r="X461" s="7">
        <f t="shared" si="30"/>
        <v>0</v>
      </c>
    </row>
    <row r="462" spans="1:24" x14ac:dyDescent="0.3">
      <c r="A462" s="47" t="s">
        <v>2961</v>
      </c>
      <c r="B462" s="48" t="s">
        <v>27</v>
      </c>
      <c r="C462" s="48" t="s">
        <v>28</v>
      </c>
      <c r="D462" s="47" t="s">
        <v>27</v>
      </c>
      <c r="E462" s="49" t="s">
        <v>2962</v>
      </c>
      <c r="F462" s="47">
        <v>120</v>
      </c>
      <c r="G462" s="50" t="s">
        <v>2438</v>
      </c>
      <c r="H462" s="49" t="s">
        <v>2481</v>
      </c>
      <c r="I462" s="47">
        <v>120</v>
      </c>
      <c r="J462" s="47" t="s">
        <v>7</v>
      </c>
      <c r="K462"/>
      <c r="L462" s="44">
        <v>325</v>
      </c>
      <c r="M462" s="44">
        <v>156</v>
      </c>
      <c r="N462" s="44">
        <v>45.5</v>
      </c>
      <c r="O462" s="44">
        <v>20.8</v>
      </c>
      <c r="P462" s="44">
        <v>13</v>
      </c>
      <c r="Q462" s="44">
        <v>6.5</v>
      </c>
      <c r="R462" s="8">
        <v>2.6</v>
      </c>
      <c r="S462" s="44">
        <v>0</v>
      </c>
      <c r="T462" s="8">
        <v>0</v>
      </c>
      <c r="U462" s="38"/>
      <c r="V462" s="22" t="str">
        <f t="shared" ref="V462:V525" si="31">IF(J462="KG", "grammes", "graines")</f>
        <v>grammes</v>
      </c>
      <c r="W462" s="8" cm="1">
        <f t="array" ref="W462">IF(J462="KG", _xlfn.IFS(U462&lt;0.49,(U462*(T462/0.25)),U462&lt;1,(U462*(S462/0.5)),U462&lt;9.99,(U462*(P462/5)),U462&lt;24.99,(U462*(O462/10)),U462&lt;99.99,(U462*(N462/25)),U462&lt;249.99,(U462*(M462/100)),U462&gt;249.99,(U462*(L462/250))), _xlfn.IFS(U462&lt;99,(U462*(T462/50)),U462&lt;249,(U462*(S462/100)),U462&lt;999,(U462*(R462/250)),U462&lt;2499,(U462*(O462/1000)),U462&lt;4999,(U462*(N462/2500)),U462&lt;9999,(U462*(M462/5000)),U462&gt;9999,(U462*(L462/10000))))</f>
        <v>0</v>
      </c>
      <c r="X462" s="7">
        <f t="shared" si="30"/>
        <v>0</v>
      </c>
    </row>
    <row r="463" spans="1:24" x14ac:dyDescent="0.3">
      <c r="A463" s="47" t="s">
        <v>2963</v>
      </c>
      <c r="B463" s="48" t="s">
        <v>27</v>
      </c>
      <c r="C463" s="48" t="s">
        <v>28</v>
      </c>
      <c r="D463" s="47" t="s">
        <v>27</v>
      </c>
      <c r="E463" s="49" t="s">
        <v>2964</v>
      </c>
      <c r="F463" s="47">
        <v>120</v>
      </c>
      <c r="G463" s="50" t="s">
        <v>2438</v>
      </c>
      <c r="H463" s="49" t="s">
        <v>2481</v>
      </c>
      <c r="I463" s="47">
        <v>120</v>
      </c>
      <c r="J463" s="47" t="s">
        <v>7</v>
      </c>
      <c r="K463"/>
      <c r="L463" s="44">
        <v>325</v>
      </c>
      <c r="M463" s="44">
        <v>156</v>
      </c>
      <c r="N463" s="44">
        <v>45.5</v>
      </c>
      <c r="O463" s="44">
        <v>20.8</v>
      </c>
      <c r="P463" s="44">
        <v>13</v>
      </c>
      <c r="Q463" s="44">
        <v>6.5</v>
      </c>
      <c r="R463" s="8">
        <v>2.6</v>
      </c>
      <c r="S463" s="44">
        <v>0</v>
      </c>
      <c r="T463" s="8">
        <v>0</v>
      </c>
      <c r="U463" s="38"/>
      <c r="V463" s="22" t="str">
        <f t="shared" si="31"/>
        <v>grammes</v>
      </c>
      <c r="W463" s="8" cm="1">
        <f t="array" ref="W463">IF(J463="KG", _xlfn.IFS(U463&lt;0.49,(U463*(T463/0.25)),U463&lt;1,(U463*(S463/0.5)),U463&lt;9.99,(U463*(P463/5)),U463&lt;24.99,(U463*(O463/10)),U463&lt;99.99,(U463*(N463/25)),U463&lt;249.99,(U463*(M463/100)),U463&gt;249.99,(U463*(L463/250))), _xlfn.IFS(U463&lt;99,(U463*(T463/50)),U463&lt;249,(U463*(S463/100)),U463&lt;999,(U463*(R463/250)),U463&lt;2499,(U463*(O463/1000)),U463&lt;4999,(U463*(N463/2500)),U463&lt;9999,(U463*(M463/5000)),U463&gt;9999,(U463*(L463/10000))))</f>
        <v>0</v>
      </c>
      <c r="X463" s="7">
        <f t="shared" si="30"/>
        <v>0</v>
      </c>
    </row>
    <row r="464" spans="1:24" x14ac:dyDescent="0.3">
      <c r="A464" t="s">
        <v>1811</v>
      </c>
      <c r="B464" s="40" t="s">
        <v>27</v>
      </c>
      <c r="C464" s="40" t="s">
        <v>28</v>
      </c>
      <c r="D464" t="s">
        <v>27</v>
      </c>
      <c r="E464" s="41" t="s">
        <v>1580</v>
      </c>
      <c r="F464">
        <v>140</v>
      </c>
      <c r="G464" s="42" t="s">
        <v>2438</v>
      </c>
      <c r="H464" s="41" t="s">
        <v>2481</v>
      </c>
      <c r="I464">
        <v>150</v>
      </c>
      <c r="J464" t="s">
        <v>17</v>
      </c>
      <c r="K464"/>
      <c r="L464" s="44">
        <v>160</v>
      </c>
      <c r="M464" s="44">
        <v>100</v>
      </c>
      <c r="N464" s="44">
        <v>58</v>
      </c>
      <c r="O464" s="44">
        <v>26</v>
      </c>
      <c r="P464" s="8">
        <v>48</v>
      </c>
      <c r="Q464" s="8">
        <v>16</v>
      </c>
      <c r="R464" s="44">
        <v>8</v>
      </c>
      <c r="S464" s="8">
        <v>4</v>
      </c>
      <c r="T464" s="8">
        <v>2</v>
      </c>
      <c r="U464" s="38"/>
      <c r="V464" s="22" t="str">
        <f t="shared" si="31"/>
        <v>graines</v>
      </c>
      <c r="W464" s="8" cm="1">
        <f t="array" ref="W464">IF(J464="KG", _xlfn.IFS(U464&lt;0.49,(U464*(T464/0.25)),U464&lt;1,(U464*(S464/0.5)),U464&lt;9.99,(U464*(P464/5)),U464&lt;24.99,(U464*(O464/10)),U464&lt;99.99,(U464*(N464/25)),U464&lt;249.99,(U464*(M464/100)),U464&gt;249.99,(U464*(L464/250))), _xlfn.IFS(U464&lt;99,(U464*(T464/50)),U464&lt;249,(U464*(S464/100)),U464&lt;999,(U464*(R464/250)),U464&lt;2499,(U464*(O464/1000)),U464&lt;4999,(U464*(N464/2500)),U464&lt;9999,(U464*(M464/5000)),U464&gt;9999,(U464*(L464/10000))))</f>
        <v>0</v>
      </c>
    </row>
    <row r="465" spans="1:24" x14ac:dyDescent="0.3">
      <c r="A465" t="s">
        <v>1810</v>
      </c>
      <c r="B465" s="40" t="s">
        <v>27</v>
      </c>
      <c r="C465" s="40" t="s">
        <v>28</v>
      </c>
      <c r="D465" t="s">
        <v>27</v>
      </c>
      <c r="E465" s="41" t="s">
        <v>1579</v>
      </c>
      <c r="F465">
        <v>140</v>
      </c>
      <c r="G465" s="42" t="s">
        <v>2438</v>
      </c>
      <c r="H465" s="41" t="s">
        <v>2481</v>
      </c>
      <c r="I465">
        <v>150</v>
      </c>
      <c r="J465" t="s">
        <v>17</v>
      </c>
      <c r="K465"/>
      <c r="L465" s="44">
        <v>160</v>
      </c>
      <c r="M465" s="44">
        <v>100</v>
      </c>
      <c r="N465" s="44">
        <v>58</v>
      </c>
      <c r="O465" s="44">
        <v>26</v>
      </c>
      <c r="P465" s="8">
        <v>48</v>
      </c>
      <c r="Q465" s="8">
        <v>16</v>
      </c>
      <c r="R465" s="44">
        <v>8</v>
      </c>
      <c r="S465" s="8">
        <v>4</v>
      </c>
      <c r="T465" s="8">
        <v>2</v>
      </c>
      <c r="U465" s="38"/>
      <c r="V465" s="22" t="str">
        <f t="shared" si="31"/>
        <v>graines</v>
      </c>
      <c r="W465" s="8" cm="1">
        <f t="array" ref="W465">IF(J465="KG", _xlfn.IFS(U465&lt;0.49,(U465*(T465/0.25)),U465&lt;1,(U465*(S465/0.5)),U465&lt;9.99,(U465*(P465/5)),U465&lt;24.99,(U465*(O465/10)),U465&lt;99.99,(U465*(N465/25)),U465&lt;249.99,(U465*(M465/100)),U465&gt;249.99,(U465*(L465/250))), _xlfn.IFS(U465&lt;99,(U465*(T465/50)),U465&lt;249,(U465*(S465/100)),U465&lt;999,(U465*(R465/250)),U465&lt;2499,(U465*(O465/1000)),U465&lt;4999,(U465*(N465/2500)),U465&lt;9999,(U465*(M465/5000)),U465&gt;9999,(U465*(L465/10000))))</f>
        <v>0</v>
      </c>
    </row>
    <row r="466" spans="1:24" x14ac:dyDescent="0.3">
      <c r="A466" t="s">
        <v>1812</v>
      </c>
      <c r="B466" s="40" t="s">
        <v>27</v>
      </c>
      <c r="C466" s="40" t="s">
        <v>28</v>
      </c>
      <c r="D466" t="s">
        <v>27</v>
      </c>
      <c r="E466" s="41" t="s">
        <v>256</v>
      </c>
      <c r="F466">
        <v>140</v>
      </c>
      <c r="G466" s="42" t="s">
        <v>2438</v>
      </c>
      <c r="H466" s="41" t="s">
        <v>2481</v>
      </c>
      <c r="I466">
        <v>150</v>
      </c>
      <c r="J466" t="s">
        <v>17</v>
      </c>
      <c r="K466"/>
      <c r="L466" s="44">
        <v>160</v>
      </c>
      <c r="M466" s="44">
        <v>100</v>
      </c>
      <c r="N466" s="44">
        <v>58</v>
      </c>
      <c r="O466" s="44">
        <v>26</v>
      </c>
      <c r="P466" s="8">
        <v>48</v>
      </c>
      <c r="Q466" s="8">
        <v>16</v>
      </c>
      <c r="R466" s="44">
        <v>8</v>
      </c>
      <c r="S466" s="8">
        <v>4</v>
      </c>
      <c r="T466" s="8">
        <v>2</v>
      </c>
      <c r="U466" s="38"/>
      <c r="V466" s="22" t="str">
        <f t="shared" si="31"/>
        <v>graines</v>
      </c>
      <c r="W466" s="8" cm="1">
        <f t="array" ref="W466">IF(J466="KG", _xlfn.IFS(U466&lt;0.49,(U466*(T466/0.25)),U466&lt;1,(U466*(S466/0.5)),U466&lt;9.99,(U466*(P466/5)),U466&lt;24.99,(U466*(O466/10)),U466&lt;99.99,(U466*(N466/25)),U466&lt;249.99,(U466*(M466/100)),U466&gt;249.99,(U466*(L466/250))), _xlfn.IFS(U466&lt;99,(U466*(T466/50)),U466&lt;249,(U466*(S466/100)),U466&lt;999,(U466*(R466/250)),U466&lt;2499,(U466*(O466/1000)),U466&lt;4999,(U466*(N466/2500)),U466&lt;9999,(U466*(M466/5000)),U466&gt;9999,(U466*(L466/10000))))</f>
        <v>0</v>
      </c>
    </row>
    <row r="467" spans="1:24" x14ac:dyDescent="0.3">
      <c r="A467" t="s">
        <v>1808</v>
      </c>
      <c r="B467" s="40" t="s">
        <v>27</v>
      </c>
      <c r="C467" s="40" t="s">
        <v>28</v>
      </c>
      <c r="D467" t="s">
        <v>27</v>
      </c>
      <c r="E467" s="41" t="s">
        <v>1577</v>
      </c>
      <c r="F467">
        <v>140</v>
      </c>
      <c r="G467" s="42" t="s">
        <v>2438</v>
      </c>
      <c r="H467" s="41" t="s">
        <v>2481</v>
      </c>
      <c r="I467">
        <v>150</v>
      </c>
      <c r="J467" t="s">
        <v>17</v>
      </c>
      <c r="K467"/>
      <c r="L467" s="44">
        <v>160</v>
      </c>
      <c r="M467" s="44">
        <v>100</v>
      </c>
      <c r="N467" s="44">
        <v>58</v>
      </c>
      <c r="O467" s="44">
        <v>26</v>
      </c>
      <c r="P467" s="8">
        <v>48</v>
      </c>
      <c r="Q467" s="8">
        <v>16</v>
      </c>
      <c r="R467" s="44">
        <v>8</v>
      </c>
      <c r="S467" s="8">
        <v>4</v>
      </c>
      <c r="T467" s="8">
        <v>2</v>
      </c>
      <c r="U467" s="38"/>
      <c r="V467" s="22" t="str">
        <f t="shared" si="31"/>
        <v>graines</v>
      </c>
      <c r="W467" s="8" cm="1">
        <f t="array" ref="W467">IF(J467="KG", _xlfn.IFS(U467&lt;0.49,(U467*(T467/0.25)),U467&lt;1,(U467*(S467/0.5)),U467&lt;9.99,(U467*(P467/5)),U467&lt;24.99,(U467*(O467/10)),U467&lt;99.99,(U467*(N467/25)),U467&lt;249.99,(U467*(M467/100)),U467&gt;249.99,(U467*(L467/250))), _xlfn.IFS(U467&lt;99,(U467*(T467/50)),U467&lt;249,(U467*(S467/100)),U467&lt;999,(U467*(R467/250)),U467&lt;2499,(U467*(O467/1000)),U467&lt;4999,(U467*(N467/2500)),U467&lt;9999,(U467*(M467/5000)),U467&gt;9999,(U467*(L467/10000))))</f>
        <v>0</v>
      </c>
    </row>
    <row r="468" spans="1:24" x14ac:dyDescent="0.3">
      <c r="A468" t="s">
        <v>1809</v>
      </c>
      <c r="B468" s="40" t="s">
        <v>27</v>
      </c>
      <c r="C468" s="40" t="s">
        <v>28</v>
      </c>
      <c r="D468" t="s">
        <v>27</v>
      </c>
      <c r="E468" s="41" t="s">
        <v>1578</v>
      </c>
      <c r="F468">
        <v>140</v>
      </c>
      <c r="G468" s="42" t="s">
        <v>2438</v>
      </c>
      <c r="H468" s="41" t="s">
        <v>2481</v>
      </c>
      <c r="I468">
        <v>150</v>
      </c>
      <c r="J468" t="s">
        <v>17</v>
      </c>
      <c r="K468"/>
      <c r="L468" s="44">
        <v>160</v>
      </c>
      <c r="M468" s="44">
        <v>100</v>
      </c>
      <c r="N468" s="44">
        <v>58</v>
      </c>
      <c r="O468" s="44">
        <v>26</v>
      </c>
      <c r="P468" s="8">
        <v>48</v>
      </c>
      <c r="Q468" s="8">
        <v>16</v>
      </c>
      <c r="R468" s="44">
        <v>8</v>
      </c>
      <c r="S468" s="8">
        <v>4</v>
      </c>
      <c r="T468" s="8">
        <v>2</v>
      </c>
      <c r="U468" s="38"/>
      <c r="V468" s="22" t="str">
        <f t="shared" si="31"/>
        <v>graines</v>
      </c>
      <c r="W468" s="8" cm="1">
        <f t="array" ref="W468">IF(J468="KG", _xlfn.IFS(U468&lt;0.49,(U468*(T468/0.25)),U468&lt;1,(U468*(S468/0.5)),U468&lt;9.99,(U468*(P468/5)),U468&lt;24.99,(U468*(O468/10)),U468&lt;99.99,(U468*(N468/25)),U468&lt;249.99,(U468*(M468/100)),U468&gt;249.99,(U468*(L468/250))), _xlfn.IFS(U468&lt;99,(U468*(T468/50)),U468&lt;249,(U468*(S468/100)),U468&lt;999,(U468*(R468/250)),U468&lt;2499,(U468*(O468/1000)),U468&lt;4999,(U468*(N468/2500)),U468&lt;9999,(U468*(M468/5000)),U468&gt;9999,(U468*(L468/10000))))</f>
        <v>0</v>
      </c>
    </row>
    <row r="469" spans="1:24" x14ac:dyDescent="0.3">
      <c r="A469" t="s">
        <v>2965</v>
      </c>
      <c r="B469" s="40" t="s">
        <v>27</v>
      </c>
      <c r="C469" s="40" t="s">
        <v>28</v>
      </c>
      <c r="D469" t="s">
        <v>27</v>
      </c>
      <c r="E469" s="41" t="s">
        <v>2966</v>
      </c>
      <c r="F469">
        <v>150</v>
      </c>
      <c r="G469" s="42" t="s">
        <v>2438</v>
      </c>
      <c r="H469" s="41" t="s">
        <v>2481</v>
      </c>
      <c r="I469">
        <v>100</v>
      </c>
      <c r="J469" t="s">
        <v>17</v>
      </c>
      <c r="K469"/>
      <c r="L469" s="44">
        <v>160</v>
      </c>
      <c r="M469" s="44">
        <v>100</v>
      </c>
      <c r="N469" s="44">
        <v>58</v>
      </c>
      <c r="O469" s="44">
        <v>26</v>
      </c>
      <c r="P469" s="8">
        <v>48</v>
      </c>
      <c r="Q469" s="8">
        <v>16</v>
      </c>
      <c r="R469" s="44">
        <v>8</v>
      </c>
      <c r="S469" s="8">
        <v>4</v>
      </c>
      <c r="T469" s="8">
        <v>2</v>
      </c>
      <c r="U469" s="38"/>
      <c r="V469" s="22" t="str">
        <f t="shared" si="31"/>
        <v>graines</v>
      </c>
      <c r="W469" s="8" cm="1">
        <f t="array" ref="W469">IF(J469="KG", _xlfn.IFS(U469&lt;0.49,(U469*(T469/0.25)),U469&lt;1,(U469*(S469/0.5)),U469&lt;9.99,(U469*(P469/5)),U469&lt;24.99,(U469*(O469/10)),U469&lt;99.99,(U469*(N469/25)),U469&lt;249.99,(U469*(M469/100)),U469&gt;249.99,(U469*(L469/250))), _xlfn.IFS(U469&lt;99,(U469*(T469/50)),U469&lt;249,(U469*(S469/100)),U469&lt;999,(U469*(R469/250)),U469&lt;2499,(U469*(O469/1000)),U469&lt;4999,(U469*(N469/2500)),U469&lt;9999,(U469*(M469/5000)),U469&gt;9999,(U469*(L469/10000))))</f>
        <v>0</v>
      </c>
    </row>
    <row r="470" spans="1:24" x14ac:dyDescent="0.3">
      <c r="A470" t="s">
        <v>1821</v>
      </c>
      <c r="B470" s="40" t="s">
        <v>27</v>
      </c>
      <c r="C470" s="40" t="s">
        <v>28</v>
      </c>
      <c r="D470" t="s">
        <v>27</v>
      </c>
      <c r="E470" s="41" t="s">
        <v>30</v>
      </c>
      <c r="F470">
        <v>180</v>
      </c>
      <c r="G470" s="42" t="s">
        <v>2438</v>
      </c>
      <c r="H470" s="41" t="s">
        <v>2481</v>
      </c>
      <c r="I470">
        <v>120</v>
      </c>
      <c r="J470" t="s">
        <v>7</v>
      </c>
      <c r="K470"/>
      <c r="L470" s="44">
        <v>375</v>
      </c>
      <c r="M470" s="44">
        <v>180</v>
      </c>
      <c r="N470" s="44">
        <v>52.5</v>
      </c>
      <c r="O470" s="44">
        <v>24</v>
      </c>
      <c r="P470" s="44">
        <v>15</v>
      </c>
      <c r="Q470" s="44">
        <v>7.5</v>
      </c>
      <c r="R470" s="8">
        <v>3</v>
      </c>
      <c r="S470" s="44">
        <v>0</v>
      </c>
      <c r="T470" s="8">
        <v>0</v>
      </c>
      <c r="U470" s="38"/>
      <c r="V470" s="22" t="str">
        <f t="shared" si="31"/>
        <v>grammes</v>
      </c>
      <c r="W470" s="8" cm="1">
        <f t="array" ref="W470">IF(J470="KG", _xlfn.IFS(U470&lt;0.49,(U470*(T470/0.25)),U470&lt;1,(U470*(S470/0.5)),U470&lt;9.99,(U470*(P470/5)),U470&lt;24.99,(U470*(O470/10)),U470&lt;99.99,(U470*(N470/25)),U470&lt;249.99,(U470*(M470/100)),U470&gt;249.99,(U470*(L470/250))), _xlfn.IFS(U470&lt;99,(U470*(T470/50)),U470&lt;249,(U470*(S470/100)),U470&lt;999,(U470*(R470/250)),U470&lt;2499,(U470*(O470/1000)),U470&lt;4999,(U470*(N470/2500)),U470&lt;9999,(U470*(M470/5000)),U470&gt;9999,(U470*(L470/10000))))</f>
        <v>0</v>
      </c>
      <c r="X470" s="7">
        <f t="shared" si="30"/>
        <v>0</v>
      </c>
    </row>
    <row r="471" spans="1:24" x14ac:dyDescent="0.3">
      <c r="A471" t="s">
        <v>1820</v>
      </c>
      <c r="B471" s="40" t="s">
        <v>27</v>
      </c>
      <c r="C471" s="40" t="s">
        <v>28</v>
      </c>
      <c r="D471" t="s">
        <v>27</v>
      </c>
      <c r="E471" s="41" t="s">
        <v>318</v>
      </c>
      <c r="F471">
        <v>175</v>
      </c>
      <c r="G471" s="42" t="s">
        <v>2438</v>
      </c>
      <c r="H471" s="41" t="s">
        <v>2481</v>
      </c>
      <c r="I471">
        <v>120</v>
      </c>
      <c r="J471" t="s">
        <v>7</v>
      </c>
      <c r="K471"/>
      <c r="L471" s="44">
        <v>375</v>
      </c>
      <c r="M471" s="44">
        <v>180</v>
      </c>
      <c r="N471" s="44">
        <v>52.5</v>
      </c>
      <c r="O471" s="44">
        <v>24</v>
      </c>
      <c r="P471" s="44">
        <v>15</v>
      </c>
      <c r="Q471" s="44">
        <v>7.5</v>
      </c>
      <c r="R471" s="8">
        <v>3</v>
      </c>
      <c r="S471" s="44">
        <v>0</v>
      </c>
      <c r="T471" s="8">
        <v>0</v>
      </c>
      <c r="U471" s="38"/>
      <c r="V471" s="22" t="str">
        <f t="shared" si="31"/>
        <v>grammes</v>
      </c>
      <c r="W471" s="8" cm="1">
        <f t="array" ref="W471">IF(J471="KG", _xlfn.IFS(U471&lt;0.49,(U471*(T471/0.25)),U471&lt;1,(U471*(S471/0.5)),U471&lt;9.99,(U471*(P471/5)),U471&lt;24.99,(U471*(O471/10)),U471&lt;99.99,(U471*(N471/25)),U471&lt;249.99,(U471*(M471/100)),U471&gt;249.99,(U471*(L471/250))), _xlfn.IFS(U471&lt;99,(U471*(T471/50)),U471&lt;249,(U471*(S471/100)),U471&lt;999,(U471*(R471/250)),U471&lt;2499,(U471*(O471/1000)),U471&lt;4999,(U471*(N471/2500)),U471&lt;9999,(U471*(M471/5000)),U471&gt;9999,(U471*(L471/10000))))</f>
        <v>0</v>
      </c>
      <c r="X471" s="7">
        <f t="shared" si="30"/>
        <v>0</v>
      </c>
    </row>
    <row r="472" spans="1:24" x14ac:dyDescent="0.3">
      <c r="A472" t="s">
        <v>1822</v>
      </c>
      <c r="B472" s="40" t="s">
        <v>27</v>
      </c>
      <c r="C472" s="40" t="s">
        <v>28</v>
      </c>
      <c r="D472" t="s">
        <v>27</v>
      </c>
      <c r="E472" s="41" t="s">
        <v>29</v>
      </c>
      <c r="F472">
        <v>180</v>
      </c>
      <c r="G472" s="42" t="s">
        <v>2438</v>
      </c>
      <c r="H472" s="41" t="s">
        <v>2481</v>
      </c>
      <c r="I472">
        <v>120</v>
      </c>
      <c r="J472" t="s">
        <v>7</v>
      </c>
      <c r="K472"/>
      <c r="L472" s="44">
        <v>375</v>
      </c>
      <c r="M472" s="44">
        <v>180</v>
      </c>
      <c r="N472" s="44">
        <v>52.5</v>
      </c>
      <c r="O472" s="44">
        <v>24</v>
      </c>
      <c r="P472" s="44">
        <v>15</v>
      </c>
      <c r="Q472" s="44">
        <v>7.5</v>
      </c>
      <c r="R472" s="8">
        <v>3</v>
      </c>
      <c r="S472" s="44">
        <v>0</v>
      </c>
      <c r="T472" s="8">
        <v>0</v>
      </c>
      <c r="U472" s="38"/>
      <c r="V472" s="22" t="str">
        <f t="shared" si="31"/>
        <v>grammes</v>
      </c>
      <c r="W472" s="8" cm="1">
        <f t="array" ref="W472">IF(J472="KG", _xlfn.IFS(U472&lt;0.49,(U472*(T472/0.25)),U472&lt;1,(U472*(S472/0.5)),U472&lt;9.99,(U472*(P472/5)),U472&lt;24.99,(U472*(O472/10)),U472&lt;99.99,(U472*(N472/25)),U472&lt;249.99,(U472*(M472/100)),U472&gt;249.99,(U472*(L472/250))), _xlfn.IFS(U472&lt;99,(U472*(T472/50)),U472&lt;249,(U472*(S472/100)),U472&lt;999,(U472*(R472/250)),U472&lt;2499,(U472*(O472/1000)),U472&lt;4999,(U472*(N472/2500)),U472&lt;9999,(U472*(M472/5000)),U472&gt;9999,(U472*(L472/10000))))</f>
        <v>0</v>
      </c>
      <c r="X472" s="7">
        <f t="shared" si="30"/>
        <v>0</v>
      </c>
    </row>
    <row r="473" spans="1:24" x14ac:dyDescent="0.3">
      <c r="A473" t="s">
        <v>1823</v>
      </c>
      <c r="B473" s="40" t="s">
        <v>27</v>
      </c>
      <c r="C473" s="40" t="s">
        <v>28</v>
      </c>
      <c r="D473" t="s">
        <v>27</v>
      </c>
      <c r="E473" s="41" t="s">
        <v>32</v>
      </c>
      <c r="F473">
        <v>120</v>
      </c>
      <c r="G473" s="42" t="s">
        <v>2438</v>
      </c>
      <c r="H473" s="41" t="s">
        <v>2481</v>
      </c>
      <c r="I473">
        <v>40</v>
      </c>
      <c r="J473" t="s">
        <v>7</v>
      </c>
      <c r="K473"/>
      <c r="L473" s="44">
        <v>375</v>
      </c>
      <c r="M473" s="44">
        <v>180</v>
      </c>
      <c r="N473" s="44">
        <v>52.5</v>
      </c>
      <c r="O473" s="44">
        <v>24</v>
      </c>
      <c r="P473" s="44">
        <v>15</v>
      </c>
      <c r="Q473" s="44">
        <v>7.5</v>
      </c>
      <c r="R473" s="8">
        <v>3</v>
      </c>
      <c r="S473" s="44">
        <v>0</v>
      </c>
      <c r="T473" s="8">
        <v>0</v>
      </c>
      <c r="U473" s="38"/>
      <c r="V473" s="22" t="str">
        <f t="shared" si="31"/>
        <v>grammes</v>
      </c>
      <c r="W473" s="8" cm="1">
        <f t="array" ref="W473">IF(J473="KG", _xlfn.IFS(U473&lt;0.49,(U473*(T473/0.25)),U473&lt;1,(U473*(S473/0.5)),U473&lt;9.99,(U473*(P473/5)),U473&lt;24.99,(U473*(O473/10)),U473&lt;99.99,(U473*(N473/25)),U473&lt;249.99,(U473*(M473/100)),U473&gt;249.99,(U473*(L473/250))), _xlfn.IFS(U473&lt;99,(U473*(T473/50)),U473&lt;249,(U473*(S473/100)),U473&lt;999,(U473*(R473/250)),U473&lt;2499,(U473*(O473/1000)),U473&lt;4999,(U473*(N473/2500)),U473&lt;9999,(U473*(M473/5000)),U473&gt;9999,(U473*(L473/10000))))</f>
        <v>0</v>
      </c>
      <c r="X473" s="7">
        <f t="shared" si="30"/>
        <v>0</v>
      </c>
    </row>
    <row r="474" spans="1:24" ht="13.8" customHeight="1" x14ac:dyDescent="0.3">
      <c r="A474" s="47" t="s">
        <v>3773</v>
      </c>
      <c r="B474" s="48" t="s">
        <v>27</v>
      </c>
      <c r="C474" s="48" t="s">
        <v>28</v>
      </c>
      <c r="D474" s="47" t="s">
        <v>27</v>
      </c>
      <c r="E474" s="49" t="s">
        <v>3774</v>
      </c>
      <c r="F474" s="47">
        <v>150</v>
      </c>
      <c r="G474" s="50" t="s">
        <v>2438</v>
      </c>
      <c r="H474" s="49" t="s">
        <v>2481</v>
      </c>
      <c r="I474" s="47">
        <v>100</v>
      </c>
      <c r="J474" s="47" t="s">
        <v>17</v>
      </c>
      <c r="K474"/>
      <c r="L474" s="44">
        <v>121.5</v>
      </c>
      <c r="M474" s="44">
        <v>74.25</v>
      </c>
      <c r="N474" s="44">
        <v>43.2</v>
      </c>
      <c r="O474" s="44">
        <v>18.899999999999999</v>
      </c>
      <c r="P474" s="44">
        <v>20.25</v>
      </c>
      <c r="Q474" s="44">
        <v>13.5</v>
      </c>
      <c r="R474" s="44">
        <v>6.75</v>
      </c>
      <c r="S474" s="8">
        <v>2.7</v>
      </c>
      <c r="T474" s="8">
        <v>0</v>
      </c>
      <c r="U474" s="38"/>
      <c r="V474" s="22" t="str">
        <f t="shared" si="31"/>
        <v>graines</v>
      </c>
      <c r="W474" s="8" cm="1">
        <f t="array" ref="W474">IF(J474="KG", _xlfn.IFS(U474&lt;0.49,(U474*(T474/0.25)),U474&lt;1,(U474*(S474/0.5)),U474&lt;9.99,(U474*(P474/5)),U474&lt;24.99,(U474*(O474/10)),U474&lt;99.99,(U474*(N474/25)),U474&lt;249.99,(U474*(M474/100)),U474&gt;249.99,(U474*(L474/250))), _xlfn.IFS(U474&lt;99,(U474*(T474/50)),U474&lt;249,(U474*(S474/100)),U474&lt;999,(U474*(R474/250)),U474&lt;2499,(U474*(O474/1000)),U474&lt;4999,(U474*(N474/2500)),U474&lt;9999,(U474*(M474/5000)),U474&gt;9999,(U474*(L474/10000))))</f>
        <v>0</v>
      </c>
    </row>
    <row r="475" spans="1:24" ht="13.8" customHeight="1" x14ac:dyDescent="0.3">
      <c r="A475" t="s">
        <v>1807</v>
      </c>
      <c r="B475" s="40" t="s">
        <v>27</v>
      </c>
      <c r="C475" s="40" t="s">
        <v>28</v>
      </c>
      <c r="D475" t="s">
        <v>27</v>
      </c>
      <c r="E475" s="41" t="s">
        <v>660</v>
      </c>
      <c r="F475">
        <v>120</v>
      </c>
      <c r="G475" s="42" t="s">
        <v>2438</v>
      </c>
      <c r="H475" s="41" t="s">
        <v>2481</v>
      </c>
      <c r="I475">
        <v>40</v>
      </c>
      <c r="J475" t="s">
        <v>17</v>
      </c>
      <c r="K475"/>
      <c r="L475" s="44">
        <v>160</v>
      </c>
      <c r="M475" s="44">
        <v>100</v>
      </c>
      <c r="N475" s="44">
        <v>58</v>
      </c>
      <c r="O475" s="44">
        <v>26</v>
      </c>
      <c r="P475" s="8">
        <v>48</v>
      </c>
      <c r="Q475" s="8">
        <v>16</v>
      </c>
      <c r="R475" s="44">
        <v>8</v>
      </c>
      <c r="S475" s="8">
        <v>4</v>
      </c>
      <c r="T475" s="8">
        <v>2</v>
      </c>
      <c r="U475" s="38"/>
      <c r="V475" s="22" t="str">
        <f t="shared" si="31"/>
        <v>graines</v>
      </c>
      <c r="W475" s="8" cm="1">
        <f t="array" ref="W475">IF(J475="KG", _xlfn.IFS(U475&lt;0.49,(U475*(T475/0.25)),U475&lt;1,(U475*(S475/0.5)),U475&lt;9.99,(U475*(P475/5)),U475&lt;24.99,(U475*(O475/10)),U475&lt;99.99,(U475*(N475/25)),U475&lt;249.99,(U475*(M475/100)),U475&gt;249.99,(U475*(L475/250))), _xlfn.IFS(U475&lt;99,(U475*(T475/50)),U475&lt;249,(U475*(S475/100)),U475&lt;999,(U475*(R475/250)),U475&lt;2499,(U475*(O475/1000)),U475&lt;4999,(U475*(N475/2500)),U475&lt;9999,(U475*(M475/5000)),U475&gt;9999,(U475*(L475/10000))))</f>
        <v>0</v>
      </c>
    </row>
    <row r="476" spans="1:24" ht="13.8" customHeight="1" x14ac:dyDescent="0.3">
      <c r="A476" t="s">
        <v>1826</v>
      </c>
      <c r="B476" s="40" t="s">
        <v>27</v>
      </c>
      <c r="C476" s="40" t="s">
        <v>28</v>
      </c>
      <c r="D476" t="s">
        <v>27</v>
      </c>
      <c r="E476" s="41" t="s">
        <v>872</v>
      </c>
      <c r="F476">
        <v>120</v>
      </c>
      <c r="G476" s="42" t="s">
        <v>2438</v>
      </c>
      <c r="H476" s="41" t="s">
        <v>2481</v>
      </c>
      <c r="I476">
        <v>100</v>
      </c>
      <c r="J476" t="s">
        <v>7</v>
      </c>
      <c r="K476"/>
      <c r="L476" s="44">
        <v>175</v>
      </c>
      <c r="M476" s="44">
        <v>84</v>
      </c>
      <c r="N476" s="44">
        <v>24.5</v>
      </c>
      <c r="O476" s="44">
        <v>11.2</v>
      </c>
      <c r="P476" s="44">
        <v>7</v>
      </c>
      <c r="Q476" s="44">
        <v>3.5</v>
      </c>
      <c r="R476" s="8">
        <v>0</v>
      </c>
      <c r="S476" s="44">
        <v>0</v>
      </c>
      <c r="T476" s="8">
        <v>0</v>
      </c>
      <c r="U476" s="38"/>
      <c r="V476" s="22" t="str">
        <f t="shared" si="31"/>
        <v>grammes</v>
      </c>
      <c r="W476" s="8" cm="1">
        <f t="array" ref="W476">IF(J476="KG", _xlfn.IFS(U476&lt;0.49,(U476*(T476/0.25)),U476&lt;1,(U476*(S476/0.5)),U476&lt;9.99,(U476*(P476/5)),U476&lt;24.99,(U476*(O476/10)),U476&lt;99.99,(U476*(N476/25)),U476&lt;249.99,(U476*(M476/100)),U476&gt;249.99,(U476*(L476/250))), _xlfn.IFS(U476&lt;99,(U476*(T476/50)),U476&lt;249,(U476*(S476/100)),U476&lt;999,(U476*(R476/250)),U476&lt;2499,(U476*(O476/1000)),U476&lt;4999,(U476*(N476/2500)),U476&lt;9999,(U476*(M476/5000)),U476&gt;9999,(U476*(L476/10000))))</f>
        <v>0</v>
      </c>
      <c r="X476" s="7">
        <f t="shared" ref="X476:X488" si="32">U476*F476</f>
        <v>0</v>
      </c>
    </row>
    <row r="477" spans="1:24" ht="13.8" customHeight="1" x14ac:dyDescent="0.3">
      <c r="A477" t="s">
        <v>1825</v>
      </c>
      <c r="B477" s="40" t="s">
        <v>27</v>
      </c>
      <c r="C477" s="40" t="s">
        <v>28</v>
      </c>
      <c r="D477" t="s">
        <v>27</v>
      </c>
      <c r="E477" s="41" t="s">
        <v>31</v>
      </c>
      <c r="F477">
        <v>220</v>
      </c>
      <c r="G477" s="42" t="s">
        <v>2438</v>
      </c>
      <c r="H477" s="41" t="s">
        <v>2481</v>
      </c>
      <c r="I477">
        <v>120</v>
      </c>
      <c r="J477" t="s">
        <v>7</v>
      </c>
      <c r="K477"/>
      <c r="L477" s="44">
        <v>325</v>
      </c>
      <c r="M477" s="44">
        <v>156</v>
      </c>
      <c r="N477" s="44">
        <v>45.5</v>
      </c>
      <c r="O477" s="44">
        <v>20.8</v>
      </c>
      <c r="P477" s="44">
        <v>13</v>
      </c>
      <c r="Q477" s="44">
        <v>6.5</v>
      </c>
      <c r="R477" s="8">
        <v>2.6</v>
      </c>
      <c r="S477" s="44">
        <v>0</v>
      </c>
      <c r="T477" s="8">
        <v>0</v>
      </c>
      <c r="U477" s="38"/>
      <c r="V477" s="22" t="str">
        <f t="shared" si="31"/>
        <v>grammes</v>
      </c>
      <c r="W477" s="8" cm="1">
        <f t="array" ref="W477">IF(J477="KG", _xlfn.IFS(U477&lt;0.49,(U477*(T477/0.25)),U477&lt;1,(U477*(S477/0.5)),U477&lt;9.99,(U477*(P477/5)),U477&lt;24.99,(U477*(O477/10)),U477&lt;99.99,(U477*(N477/25)),U477&lt;249.99,(U477*(M477/100)),U477&gt;249.99,(U477*(L477/250))), _xlfn.IFS(U477&lt;99,(U477*(T477/50)),U477&lt;249,(U477*(S477/100)),U477&lt;999,(U477*(R477/250)),U477&lt;2499,(U477*(O477/1000)),U477&lt;4999,(U477*(N477/2500)),U477&lt;9999,(U477*(M477/5000)),U477&gt;9999,(U477*(L477/10000))))</f>
        <v>0</v>
      </c>
      <c r="X477" s="7">
        <f t="shared" si="32"/>
        <v>0</v>
      </c>
    </row>
    <row r="478" spans="1:24" ht="13.8" customHeight="1" x14ac:dyDescent="0.3">
      <c r="A478" t="s">
        <v>1824</v>
      </c>
      <c r="B478" s="40" t="s">
        <v>27</v>
      </c>
      <c r="C478" s="40" t="s">
        <v>28</v>
      </c>
      <c r="D478" t="s">
        <v>27</v>
      </c>
      <c r="E478" s="41" t="s">
        <v>1581</v>
      </c>
      <c r="F478">
        <v>175</v>
      </c>
      <c r="G478" s="42" t="s">
        <v>2438</v>
      </c>
      <c r="H478" s="41" t="s">
        <v>2481</v>
      </c>
      <c r="I478">
        <v>150</v>
      </c>
      <c r="J478" t="s">
        <v>7</v>
      </c>
      <c r="K478"/>
      <c r="L478" s="44">
        <v>250</v>
      </c>
      <c r="M478" s="44">
        <v>120</v>
      </c>
      <c r="N478" s="44">
        <v>35</v>
      </c>
      <c r="O478" s="44">
        <v>16</v>
      </c>
      <c r="P478" s="44">
        <v>10</v>
      </c>
      <c r="Q478" s="44">
        <v>5</v>
      </c>
      <c r="R478" s="8">
        <v>2</v>
      </c>
      <c r="S478" s="44">
        <v>0</v>
      </c>
      <c r="T478" s="8">
        <v>0</v>
      </c>
      <c r="U478" s="38"/>
      <c r="V478" s="22" t="str">
        <f t="shared" si="31"/>
        <v>grammes</v>
      </c>
      <c r="W478" s="8" cm="1">
        <f t="array" ref="W478">IF(J478="KG", _xlfn.IFS(U478&lt;0.49,(U478*(T478/0.25)),U478&lt;1,(U478*(S478/0.5)),U478&lt;9.99,(U478*(P478/5)),U478&lt;24.99,(U478*(O478/10)),U478&lt;99.99,(U478*(N478/25)),U478&lt;249.99,(U478*(M478/100)),U478&gt;249.99,(U478*(L478/250))), _xlfn.IFS(U478&lt;99,(U478*(T478/50)),U478&lt;249,(U478*(S478/100)),U478&lt;999,(U478*(R478/250)),U478&lt;2499,(U478*(O478/1000)),U478&lt;4999,(U478*(N478/2500)),U478&lt;9999,(U478*(M478/5000)),U478&gt;9999,(U478*(L478/10000))))</f>
        <v>0</v>
      </c>
      <c r="X478" s="7">
        <f t="shared" si="32"/>
        <v>0</v>
      </c>
    </row>
    <row r="479" spans="1:24" x14ac:dyDescent="0.3">
      <c r="A479" t="s">
        <v>1816</v>
      </c>
      <c r="B479" s="40" t="s">
        <v>27</v>
      </c>
      <c r="C479" s="40" t="s">
        <v>28</v>
      </c>
      <c r="D479" t="s">
        <v>27</v>
      </c>
      <c r="E479" s="41" t="s">
        <v>1079</v>
      </c>
      <c r="F479">
        <v>175</v>
      </c>
      <c r="G479" s="42" t="s">
        <v>2438</v>
      </c>
      <c r="H479" s="41" t="s">
        <v>2481</v>
      </c>
      <c r="I479">
        <v>150</v>
      </c>
      <c r="J479" t="s">
        <v>7</v>
      </c>
      <c r="K479"/>
      <c r="L479" s="44">
        <v>112.5</v>
      </c>
      <c r="M479" s="44">
        <v>54</v>
      </c>
      <c r="N479" s="44">
        <v>15.75</v>
      </c>
      <c r="O479" s="44">
        <v>7.2</v>
      </c>
      <c r="P479" s="44">
        <v>4.5</v>
      </c>
      <c r="Q479" s="44">
        <v>2.25</v>
      </c>
      <c r="R479" s="8">
        <v>0</v>
      </c>
      <c r="S479" s="44">
        <v>0</v>
      </c>
      <c r="T479" s="8">
        <v>0</v>
      </c>
      <c r="U479" s="38"/>
      <c r="V479" s="22" t="str">
        <f t="shared" si="31"/>
        <v>grammes</v>
      </c>
      <c r="W479" s="8" cm="1">
        <f t="array" ref="W479">IF(J479="KG", _xlfn.IFS(U479&lt;0.49,(U479*(T479/0.25)),U479&lt;1,(U479*(S479/0.5)),U479&lt;9.99,(U479*(P479/5)),U479&lt;24.99,(U479*(O479/10)),U479&lt;99.99,(U479*(N479/25)),U479&lt;249.99,(U479*(M479/100)),U479&gt;249.99,(U479*(L479/250))), _xlfn.IFS(U479&lt;99,(U479*(T479/50)),U479&lt;249,(U479*(S479/100)),U479&lt;999,(U479*(R479/250)),U479&lt;2499,(U479*(O479/1000)),U479&lt;4999,(U479*(N479/2500)),U479&lt;9999,(U479*(M479/5000)),U479&gt;9999,(U479*(L479/10000))))</f>
        <v>0</v>
      </c>
      <c r="X479" s="7">
        <f t="shared" si="32"/>
        <v>0</v>
      </c>
    </row>
    <row r="480" spans="1:24" x14ac:dyDescent="0.3">
      <c r="A480" t="s">
        <v>1817</v>
      </c>
      <c r="B480" s="40" t="s">
        <v>27</v>
      </c>
      <c r="C480" s="40" t="s">
        <v>28</v>
      </c>
      <c r="D480" t="s">
        <v>27</v>
      </c>
      <c r="E480" s="41" t="s">
        <v>497</v>
      </c>
      <c r="F480">
        <v>175</v>
      </c>
      <c r="G480" s="42" t="s">
        <v>2438</v>
      </c>
      <c r="H480" s="41" t="s">
        <v>2481</v>
      </c>
      <c r="I480">
        <v>150</v>
      </c>
      <c r="J480" t="s">
        <v>7</v>
      </c>
      <c r="K480"/>
      <c r="L480" s="44">
        <v>112.5</v>
      </c>
      <c r="M480" s="44">
        <v>54</v>
      </c>
      <c r="N480" s="44">
        <v>15.75</v>
      </c>
      <c r="O480" s="44">
        <v>7.2</v>
      </c>
      <c r="P480" s="44">
        <v>4.5</v>
      </c>
      <c r="Q480" s="44">
        <v>2.25</v>
      </c>
      <c r="R480" s="8">
        <v>0</v>
      </c>
      <c r="S480" s="44">
        <v>0</v>
      </c>
      <c r="T480" s="8">
        <v>0</v>
      </c>
      <c r="U480" s="38"/>
      <c r="V480" s="22" t="str">
        <f t="shared" si="31"/>
        <v>grammes</v>
      </c>
      <c r="W480" s="8" cm="1">
        <f t="array" ref="W480">IF(J480="KG", _xlfn.IFS(U480&lt;0.49,(U480*(T480/0.25)),U480&lt;1,(U480*(S480/0.5)),U480&lt;9.99,(U480*(P480/5)),U480&lt;24.99,(U480*(O480/10)),U480&lt;99.99,(U480*(N480/25)),U480&lt;249.99,(U480*(M480/100)),U480&gt;249.99,(U480*(L480/250))), _xlfn.IFS(U480&lt;99,(U480*(T480/50)),U480&lt;249,(U480*(S480/100)),U480&lt;999,(U480*(R480/250)),U480&lt;2499,(U480*(O480/1000)),U480&lt;4999,(U480*(N480/2500)),U480&lt;9999,(U480*(M480/5000)),U480&gt;9999,(U480*(L480/10000))))</f>
        <v>0</v>
      </c>
      <c r="X480" s="7">
        <f t="shared" si="32"/>
        <v>0</v>
      </c>
    </row>
    <row r="481" spans="1:24" x14ac:dyDescent="0.3">
      <c r="A481" t="s">
        <v>2560</v>
      </c>
      <c r="B481" s="40" t="s">
        <v>27</v>
      </c>
      <c r="C481" s="40" t="s">
        <v>28</v>
      </c>
      <c r="D481" t="s">
        <v>27</v>
      </c>
      <c r="E481" s="41" t="s">
        <v>1614</v>
      </c>
      <c r="F481">
        <v>175</v>
      </c>
      <c r="G481" s="42" t="s">
        <v>2438</v>
      </c>
      <c r="H481" s="41" t="s">
        <v>2481</v>
      </c>
      <c r="I481">
        <v>150</v>
      </c>
      <c r="J481" t="s">
        <v>7</v>
      </c>
      <c r="K481"/>
      <c r="L481" s="44">
        <v>250</v>
      </c>
      <c r="M481" s="44">
        <v>120</v>
      </c>
      <c r="N481" s="44">
        <v>35</v>
      </c>
      <c r="O481" s="44">
        <v>16</v>
      </c>
      <c r="P481" s="44">
        <v>10</v>
      </c>
      <c r="Q481" s="44">
        <v>5</v>
      </c>
      <c r="R481" s="8">
        <v>2</v>
      </c>
      <c r="S481" s="44">
        <v>0</v>
      </c>
      <c r="T481" s="8">
        <v>0</v>
      </c>
      <c r="U481" s="38"/>
      <c r="V481" s="22" t="str">
        <f t="shared" si="31"/>
        <v>grammes</v>
      </c>
      <c r="W481" s="8" cm="1">
        <f t="array" ref="W481">IF(J481="KG", _xlfn.IFS(U481&lt;0.49,(U481*(T481/0.25)),U481&lt;1,(U481*(S481/0.5)),U481&lt;9.99,(U481*(P481/5)),U481&lt;24.99,(U481*(O481/10)),U481&lt;99.99,(U481*(N481/25)),U481&lt;249.99,(U481*(M481/100)),U481&gt;249.99,(U481*(L481/250))), _xlfn.IFS(U481&lt;99,(U481*(T481/50)),U481&lt;249,(U481*(S481/100)),U481&lt;999,(U481*(R481/250)),U481&lt;2499,(U481*(O481/1000)),U481&lt;4999,(U481*(N481/2500)),U481&lt;9999,(U481*(M481/5000)),U481&gt;9999,(U481*(L481/10000))))</f>
        <v>0</v>
      </c>
      <c r="X481" s="7">
        <f t="shared" si="32"/>
        <v>0</v>
      </c>
    </row>
    <row r="482" spans="1:24" x14ac:dyDescent="0.3">
      <c r="A482" t="s">
        <v>2967</v>
      </c>
      <c r="B482" s="40" t="s">
        <v>27</v>
      </c>
      <c r="C482" s="40" t="s">
        <v>28</v>
      </c>
      <c r="D482" t="s">
        <v>27</v>
      </c>
      <c r="E482" s="41" t="s">
        <v>2968</v>
      </c>
      <c r="F482">
        <v>175</v>
      </c>
      <c r="G482" s="42" t="s">
        <v>2438</v>
      </c>
      <c r="H482" s="41" t="s">
        <v>2969</v>
      </c>
      <c r="I482">
        <v>150</v>
      </c>
      <c r="J482" t="s">
        <v>7</v>
      </c>
      <c r="K482"/>
      <c r="L482" s="44">
        <v>112.5</v>
      </c>
      <c r="M482" s="44">
        <v>54</v>
      </c>
      <c r="N482" s="44">
        <v>15.75</v>
      </c>
      <c r="O482" s="44">
        <v>7.2</v>
      </c>
      <c r="P482" s="44">
        <v>4.5</v>
      </c>
      <c r="Q482" s="44">
        <v>2.25</v>
      </c>
      <c r="R482" s="8">
        <v>0</v>
      </c>
      <c r="S482" s="44">
        <v>0</v>
      </c>
      <c r="T482" s="8">
        <v>0</v>
      </c>
      <c r="U482" s="38"/>
      <c r="V482" s="22" t="str">
        <f t="shared" si="31"/>
        <v>grammes</v>
      </c>
      <c r="W482" s="8" cm="1">
        <f t="array" ref="W482">IF(J482="KG", _xlfn.IFS(U482&lt;0.49,(U482*(T482/0.25)),U482&lt;1,(U482*(S482/0.5)),U482&lt;9.99,(U482*(P482/5)),U482&lt;24.99,(U482*(O482/10)),U482&lt;99.99,(U482*(N482/25)),U482&lt;249.99,(U482*(M482/100)),U482&gt;249.99,(U482*(L482/250))), _xlfn.IFS(U482&lt;99,(U482*(T482/50)),U482&lt;249,(U482*(S482/100)),U482&lt;999,(U482*(R482/250)),U482&lt;2499,(U482*(O482/1000)),U482&lt;4999,(U482*(N482/2500)),U482&lt;9999,(U482*(M482/5000)),U482&gt;9999,(U482*(L482/10000))))</f>
        <v>0</v>
      </c>
      <c r="X482" s="7">
        <f t="shared" si="32"/>
        <v>0</v>
      </c>
    </row>
    <row r="483" spans="1:24" x14ac:dyDescent="0.3">
      <c r="A483" t="s">
        <v>1813</v>
      </c>
      <c r="B483" s="40" t="s">
        <v>27</v>
      </c>
      <c r="C483" s="40" t="s">
        <v>28</v>
      </c>
      <c r="D483" t="s">
        <v>27</v>
      </c>
      <c r="E483" s="41" t="s">
        <v>1574</v>
      </c>
      <c r="F483">
        <v>175</v>
      </c>
      <c r="G483" s="42" t="s">
        <v>2438</v>
      </c>
      <c r="H483" s="41" t="s">
        <v>2481</v>
      </c>
      <c r="I483">
        <v>150</v>
      </c>
      <c r="J483" t="s">
        <v>7</v>
      </c>
      <c r="K483"/>
      <c r="L483" s="44">
        <v>112.5</v>
      </c>
      <c r="M483" s="44">
        <v>54</v>
      </c>
      <c r="N483" s="44">
        <v>15.75</v>
      </c>
      <c r="O483" s="44">
        <v>7.2</v>
      </c>
      <c r="P483" s="44">
        <v>4.5</v>
      </c>
      <c r="Q483" s="44">
        <v>2.25</v>
      </c>
      <c r="R483" s="8">
        <v>0</v>
      </c>
      <c r="S483" s="44">
        <v>0</v>
      </c>
      <c r="T483" s="8">
        <v>0</v>
      </c>
      <c r="U483" s="38"/>
      <c r="V483" s="22" t="str">
        <f t="shared" si="31"/>
        <v>grammes</v>
      </c>
      <c r="W483" s="8" cm="1">
        <f t="array" ref="W483">IF(J483="KG", _xlfn.IFS(U483&lt;0.49,(U483*(T483/0.25)),U483&lt;1,(U483*(S483/0.5)),U483&lt;9.99,(U483*(P483/5)),U483&lt;24.99,(U483*(O483/10)),U483&lt;99.99,(U483*(N483/25)),U483&lt;249.99,(U483*(M483/100)),U483&gt;249.99,(U483*(L483/250))), _xlfn.IFS(U483&lt;99,(U483*(T483/50)),U483&lt;249,(U483*(S483/100)),U483&lt;999,(U483*(R483/250)),U483&lt;2499,(U483*(O483/1000)),U483&lt;4999,(U483*(N483/2500)),U483&lt;9999,(U483*(M483/5000)),U483&gt;9999,(U483*(L483/10000))))</f>
        <v>0</v>
      </c>
      <c r="X483" s="7">
        <f t="shared" si="32"/>
        <v>0</v>
      </c>
    </row>
    <row r="484" spans="1:24" x14ac:dyDescent="0.3">
      <c r="A484" t="s">
        <v>1814</v>
      </c>
      <c r="B484" s="40" t="s">
        <v>27</v>
      </c>
      <c r="C484" s="40" t="s">
        <v>28</v>
      </c>
      <c r="D484" t="s">
        <v>27</v>
      </c>
      <c r="E484" s="41" t="s">
        <v>1575</v>
      </c>
      <c r="F484">
        <v>175</v>
      </c>
      <c r="G484" s="42" t="s">
        <v>2438</v>
      </c>
      <c r="H484" s="41" t="s">
        <v>2481</v>
      </c>
      <c r="I484">
        <v>150</v>
      </c>
      <c r="J484" t="s">
        <v>7</v>
      </c>
      <c r="K484"/>
      <c r="L484" s="44">
        <v>112.5</v>
      </c>
      <c r="M484" s="44">
        <v>54</v>
      </c>
      <c r="N484" s="44">
        <v>15.75</v>
      </c>
      <c r="O484" s="44">
        <v>7.2</v>
      </c>
      <c r="P484" s="44">
        <v>4.5</v>
      </c>
      <c r="Q484" s="44">
        <v>2.25</v>
      </c>
      <c r="R484" s="8">
        <v>0</v>
      </c>
      <c r="S484" s="44">
        <v>0</v>
      </c>
      <c r="T484" s="8">
        <v>0</v>
      </c>
      <c r="U484" s="38"/>
      <c r="V484" s="22" t="str">
        <f t="shared" si="31"/>
        <v>grammes</v>
      </c>
      <c r="W484" s="8" cm="1">
        <f t="array" ref="W484">IF(J484="KG", _xlfn.IFS(U484&lt;0.49,(U484*(T484/0.25)),U484&lt;1,(U484*(S484/0.5)),U484&lt;9.99,(U484*(P484/5)),U484&lt;24.99,(U484*(O484/10)),U484&lt;99.99,(U484*(N484/25)),U484&lt;249.99,(U484*(M484/100)),U484&gt;249.99,(U484*(L484/250))), _xlfn.IFS(U484&lt;99,(U484*(T484/50)),U484&lt;249,(U484*(S484/100)),U484&lt;999,(U484*(R484/250)),U484&lt;2499,(U484*(O484/1000)),U484&lt;4999,(U484*(N484/2500)),U484&lt;9999,(U484*(M484/5000)),U484&gt;9999,(U484*(L484/10000))))</f>
        <v>0</v>
      </c>
      <c r="X484" s="7">
        <f t="shared" si="32"/>
        <v>0</v>
      </c>
    </row>
    <row r="485" spans="1:24" x14ac:dyDescent="0.3">
      <c r="A485" t="s">
        <v>1815</v>
      </c>
      <c r="B485" s="40" t="s">
        <v>27</v>
      </c>
      <c r="C485" s="40" t="s">
        <v>28</v>
      </c>
      <c r="D485" t="s">
        <v>27</v>
      </c>
      <c r="E485" s="41" t="s">
        <v>1576</v>
      </c>
      <c r="F485">
        <v>175</v>
      </c>
      <c r="G485" s="42" t="s">
        <v>2438</v>
      </c>
      <c r="H485" s="41" t="s">
        <v>2481</v>
      </c>
      <c r="I485">
        <v>150</v>
      </c>
      <c r="J485" t="s">
        <v>7</v>
      </c>
      <c r="K485"/>
      <c r="L485" s="44">
        <v>112.5</v>
      </c>
      <c r="M485" s="44">
        <v>54</v>
      </c>
      <c r="N485" s="44">
        <v>15.75</v>
      </c>
      <c r="O485" s="44">
        <v>7.2</v>
      </c>
      <c r="P485" s="44">
        <v>4.5</v>
      </c>
      <c r="Q485" s="44">
        <v>2.25</v>
      </c>
      <c r="R485" s="8">
        <v>0</v>
      </c>
      <c r="S485" s="44">
        <v>0</v>
      </c>
      <c r="T485" s="8">
        <v>0</v>
      </c>
      <c r="U485" s="38"/>
      <c r="V485" s="22" t="str">
        <f t="shared" si="31"/>
        <v>grammes</v>
      </c>
      <c r="W485" s="8" cm="1">
        <f t="array" ref="W485">IF(J485="KG", _xlfn.IFS(U485&lt;0.49,(U485*(T485/0.25)),U485&lt;1,(U485*(S485/0.5)),U485&lt;9.99,(U485*(P485/5)),U485&lt;24.99,(U485*(O485/10)),U485&lt;99.99,(U485*(N485/25)),U485&lt;249.99,(U485*(M485/100)),U485&gt;249.99,(U485*(L485/250))), _xlfn.IFS(U485&lt;99,(U485*(T485/50)),U485&lt;249,(U485*(S485/100)),U485&lt;999,(U485*(R485/250)),U485&lt;2499,(U485*(O485/1000)),U485&lt;4999,(U485*(N485/2500)),U485&lt;9999,(U485*(M485/5000)),U485&gt;9999,(U485*(L485/10000))))</f>
        <v>0</v>
      </c>
      <c r="X485" s="7">
        <f t="shared" si="32"/>
        <v>0</v>
      </c>
    </row>
    <row r="486" spans="1:24" x14ac:dyDescent="0.3">
      <c r="A486" t="s">
        <v>1818</v>
      </c>
      <c r="B486" s="40" t="s">
        <v>27</v>
      </c>
      <c r="C486" s="40" t="s">
        <v>28</v>
      </c>
      <c r="D486" t="s">
        <v>658</v>
      </c>
      <c r="E486" s="41" t="s">
        <v>257</v>
      </c>
      <c r="F486">
        <v>175</v>
      </c>
      <c r="G486" s="42" t="s">
        <v>2438</v>
      </c>
      <c r="H486" s="41" t="s">
        <v>2479</v>
      </c>
      <c r="I486">
        <v>40</v>
      </c>
      <c r="J486" t="s">
        <v>7</v>
      </c>
      <c r="K486"/>
      <c r="L486" s="44">
        <v>150</v>
      </c>
      <c r="M486" s="44">
        <v>72</v>
      </c>
      <c r="N486" s="44">
        <v>21</v>
      </c>
      <c r="O486" s="44">
        <v>9.6</v>
      </c>
      <c r="P486" s="44">
        <v>6</v>
      </c>
      <c r="Q486" s="44">
        <v>3</v>
      </c>
      <c r="R486" s="8">
        <v>0</v>
      </c>
      <c r="S486" s="44">
        <v>0</v>
      </c>
      <c r="T486" s="8">
        <v>0</v>
      </c>
      <c r="U486" s="38"/>
      <c r="V486" s="22" t="str">
        <f t="shared" si="31"/>
        <v>grammes</v>
      </c>
      <c r="W486" s="8" cm="1">
        <f t="array" ref="W486">IF(J486="KG", _xlfn.IFS(U486&lt;0.49,(U486*(T486/0.25)),U486&lt;1,(U486*(S486/0.5)),U486&lt;9.99,(U486*(P486/5)),U486&lt;24.99,(U486*(O486/10)),U486&lt;99.99,(U486*(N486/25)),U486&lt;249.99,(U486*(M486/100)),U486&gt;249.99,(U486*(L486/250))), _xlfn.IFS(U486&lt;99,(U486*(T486/50)),U486&lt;249,(U486*(S486/100)),U486&lt;999,(U486*(R486/250)),U486&lt;2499,(U486*(O486/1000)),U486&lt;4999,(U486*(N486/2500)),U486&lt;9999,(U486*(M486/5000)),U486&gt;9999,(U486*(L486/10000))))</f>
        <v>0</v>
      </c>
      <c r="X486" s="7">
        <f t="shared" si="32"/>
        <v>0</v>
      </c>
    </row>
    <row r="487" spans="1:24" x14ac:dyDescent="0.3">
      <c r="A487" t="s">
        <v>1819</v>
      </c>
      <c r="B487" s="40" t="s">
        <v>27</v>
      </c>
      <c r="C487" s="40" t="s">
        <v>28</v>
      </c>
      <c r="D487" t="s">
        <v>658</v>
      </c>
      <c r="E487" s="41" t="s">
        <v>240</v>
      </c>
      <c r="F487">
        <v>175</v>
      </c>
      <c r="G487" s="42" t="s">
        <v>2438</v>
      </c>
      <c r="H487" s="41" t="s">
        <v>2479</v>
      </c>
      <c r="I487">
        <v>40</v>
      </c>
      <c r="J487" t="s">
        <v>7</v>
      </c>
      <c r="K487"/>
      <c r="L487" s="44">
        <v>150</v>
      </c>
      <c r="M487" s="44">
        <v>72</v>
      </c>
      <c r="N487" s="44">
        <v>21</v>
      </c>
      <c r="O487" s="44">
        <v>9.6</v>
      </c>
      <c r="P487" s="44">
        <v>6</v>
      </c>
      <c r="Q487" s="44">
        <v>3</v>
      </c>
      <c r="R487" s="8">
        <v>0</v>
      </c>
      <c r="S487" s="44">
        <v>0</v>
      </c>
      <c r="T487" s="8">
        <v>0</v>
      </c>
      <c r="U487" s="38"/>
      <c r="V487" s="22" t="str">
        <f t="shared" si="31"/>
        <v>grammes</v>
      </c>
      <c r="W487" s="8" cm="1">
        <f t="array" ref="W487">IF(J487="KG", _xlfn.IFS(U487&lt;0.49,(U487*(T487/0.25)),U487&lt;1,(U487*(S487/0.5)),U487&lt;9.99,(U487*(P487/5)),U487&lt;24.99,(U487*(O487/10)),U487&lt;99.99,(U487*(N487/25)),U487&lt;249.99,(U487*(M487/100)),U487&gt;249.99,(U487*(L487/250))), _xlfn.IFS(U487&lt;99,(U487*(T487/50)),U487&lt;249,(U487*(S487/100)),U487&lt;999,(U487*(R487/250)),U487&lt;2499,(U487*(O487/1000)),U487&lt;4999,(U487*(N487/2500)),U487&lt;9999,(U487*(M487/5000)),U487&gt;9999,(U487*(L487/10000))))</f>
        <v>0</v>
      </c>
      <c r="X487" s="7">
        <f t="shared" si="32"/>
        <v>0</v>
      </c>
    </row>
    <row r="488" spans="1:24" x14ac:dyDescent="0.3">
      <c r="A488" t="s">
        <v>1827</v>
      </c>
      <c r="B488" s="40" t="s">
        <v>27</v>
      </c>
      <c r="C488" s="40" t="s">
        <v>28</v>
      </c>
      <c r="D488" t="s">
        <v>27</v>
      </c>
      <c r="E488" s="41" t="s">
        <v>661</v>
      </c>
      <c r="F488">
        <v>140</v>
      </c>
      <c r="G488" s="42" t="s">
        <v>2438</v>
      </c>
      <c r="H488" s="41" t="s">
        <v>2481</v>
      </c>
      <c r="I488">
        <v>120</v>
      </c>
      <c r="J488" t="s">
        <v>7</v>
      </c>
      <c r="K488"/>
      <c r="L488" s="44">
        <v>175</v>
      </c>
      <c r="M488" s="44">
        <v>84</v>
      </c>
      <c r="N488" s="44">
        <v>24.5</v>
      </c>
      <c r="O488" s="44">
        <v>11.2</v>
      </c>
      <c r="P488" s="44">
        <v>7</v>
      </c>
      <c r="Q488" s="44">
        <v>3.5</v>
      </c>
      <c r="R488" s="8">
        <v>0</v>
      </c>
      <c r="S488" s="44">
        <v>0</v>
      </c>
      <c r="T488" s="8">
        <v>0</v>
      </c>
      <c r="U488" s="38"/>
      <c r="V488" s="22" t="str">
        <f t="shared" si="31"/>
        <v>grammes</v>
      </c>
      <c r="W488" s="8" cm="1">
        <f t="array" ref="W488">IF(J488="KG", _xlfn.IFS(U488&lt;0.49,(U488*(T488/0.25)),U488&lt;1,(U488*(S488/0.5)),U488&lt;9.99,(U488*(P488/5)),U488&lt;24.99,(U488*(O488/10)),U488&lt;99.99,(U488*(N488/25)),U488&lt;249.99,(U488*(M488/100)),U488&gt;249.99,(U488*(L488/250))), _xlfn.IFS(U488&lt;99,(U488*(T488/50)),U488&lt;249,(U488*(S488/100)),U488&lt;999,(U488*(R488/250)),U488&lt;2499,(U488*(O488/1000)),U488&lt;4999,(U488*(N488/2500)),U488&lt;9999,(U488*(M488/5000)),U488&gt;9999,(U488*(L488/10000))))</f>
        <v>0</v>
      </c>
      <c r="X488" s="7">
        <f t="shared" si="32"/>
        <v>0</v>
      </c>
    </row>
    <row r="489" spans="1:24" x14ac:dyDescent="0.3">
      <c r="A489" t="s">
        <v>1829</v>
      </c>
      <c r="B489" s="40" t="s">
        <v>27</v>
      </c>
      <c r="C489" s="40" t="s">
        <v>28</v>
      </c>
      <c r="D489" t="s">
        <v>658</v>
      </c>
      <c r="E489" s="41" t="s">
        <v>662</v>
      </c>
      <c r="F489">
        <v>150</v>
      </c>
      <c r="G489" s="42" t="s">
        <v>2438</v>
      </c>
      <c r="H489" s="41" t="s">
        <v>2479</v>
      </c>
      <c r="I489">
        <v>40</v>
      </c>
      <c r="J489" t="s">
        <v>17</v>
      </c>
      <c r="K489"/>
      <c r="L489" s="44">
        <v>288</v>
      </c>
      <c r="M489" s="44">
        <v>180</v>
      </c>
      <c r="N489" s="44">
        <v>104.4</v>
      </c>
      <c r="O489" s="44">
        <v>46.8</v>
      </c>
      <c r="P489" s="8">
        <v>86.4</v>
      </c>
      <c r="Q489" s="8">
        <v>28.8</v>
      </c>
      <c r="R489" s="44">
        <v>14.4</v>
      </c>
      <c r="S489" s="8">
        <v>7.2</v>
      </c>
      <c r="T489" s="8">
        <v>3.6</v>
      </c>
      <c r="U489" s="38"/>
      <c r="V489" s="22" t="str">
        <f t="shared" si="31"/>
        <v>graines</v>
      </c>
      <c r="W489" s="8" cm="1">
        <f t="array" ref="W489">IF(J489="KG", _xlfn.IFS(U489&lt;0.49,(U489*(T489/0.25)),U489&lt;1,(U489*(S489/0.5)),U489&lt;9.99,(U489*(P489/5)),U489&lt;24.99,(U489*(O489/10)),U489&lt;99.99,(U489*(N489/25)),U489&lt;249.99,(U489*(M489/100)),U489&gt;249.99,(U489*(L489/250))), _xlfn.IFS(U489&lt;99,(U489*(T489/50)),U489&lt;249,(U489*(S489/100)),U489&lt;999,(U489*(R489/250)),U489&lt;2499,(U489*(O489/1000)),U489&lt;4999,(U489*(N489/2500)),U489&lt;9999,(U489*(M489/5000)),U489&gt;9999,(U489*(L489/10000))))</f>
        <v>0</v>
      </c>
    </row>
    <row r="490" spans="1:24" x14ac:dyDescent="0.3">
      <c r="A490" t="s">
        <v>1830</v>
      </c>
      <c r="B490" s="40" t="s">
        <v>27</v>
      </c>
      <c r="C490" s="40" t="s">
        <v>28</v>
      </c>
      <c r="D490" t="s">
        <v>658</v>
      </c>
      <c r="E490" s="41" t="s">
        <v>663</v>
      </c>
      <c r="F490">
        <v>150</v>
      </c>
      <c r="G490" s="42" t="s">
        <v>2438</v>
      </c>
      <c r="H490" s="41" t="s">
        <v>2479</v>
      </c>
      <c r="I490">
        <v>40</v>
      </c>
      <c r="J490" t="s">
        <v>17</v>
      </c>
      <c r="K490"/>
      <c r="L490" s="44">
        <v>288</v>
      </c>
      <c r="M490" s="44">
        <v>180</v>
      </c>
      <c r="N490" s="44">
        <v>104.4</v>
      </c>
      <c r="O490" s="44">
        <v>46.8</v>
      </c>
      <c r="P490" s="8">
        <v>86.4</v>
      </c>
      <c r="Q490" s="8">
        <v>28.8</v>
      </c>
      <c r="R490" s="44">
        <v>14.4</v>
      </c>
      <c r="S490" s="8">
        <v>7.2</v>
      </c>
      <c r="T490" s="8">
        <v>3.6</v>
      </c>
      <c r="U490" s="38"/>
      <c r="V490" s="22" t="str">
        <f t="shared" si="31"/>
        <v>graines</v>
      </c>
      <c r="W490" s="8" cm="1">
        <f t="array" ref="W490">IF(J490="KG", _xlfn.IFS(U490&lt;0.49,(U490*(T490/0.25)),U490&lt;1,(U490*(S490/0.5)),U490&lt;9.99,(U490*(P490/5)),U490&lt;24.99,(U490*(O490/10)),U490&lt;99.99,(U490*(N490/25)),U490&lt;249.99,(U490*(M490/100)),U490&gt;249.99,(U490*(L490/250))), _xlfn.IFS(U490&lt;99,(U490*(T490/50)),U490&lt;249,(U490*(S490/100)),U490&lt;999,(U490*(R490/250)),U490&lt;2499,(U490*(O490/1000)),U490&lt;4999,(U490*(N490/2500)),U490&lt;9999,(U490*(M490/5000)),U490&gt;9999,(U490*(L490/10000))))</f>
        <v>0</v>
      </c>
    </row>
    <row r="491" spans="1:24" x14ac:dyDescent="0.3">
      <c r="A491" t="s">
        <v>1831</v>
      </c>
      <c r="B491" s="40" t="s">
        <v>27</v>
      </c>
      <c r="C491" s="40" t="s">
        <v>945</v>
      </c>
      <c r="D491" t="s">
        <v>946</v>
      </c>
      <c r="E491" s="41" t="s">
        <v>1508</v>
      </c>
      <c r="F491">
        <v>120</v>
      </c>
      <c r="G491" s="42" t="s">
        <v>2438</v>
      </c>
      <c r="H491" s="41" t="s">
        <v>2488</v>
      </c>
      <c r="I491">
        <v>90</v>
      </c>
      <c r="J491" t="s">
        <v>7</v>
      </c>
      <c r="K491"/>
      <c r="L491" s="44">
        <v>75</v>
      </c>
      <c r="M491" s="44">
        <v>36</v>
      </c>
      <c r="N491" s="44">
        <v>10.5</v>
      </c>
      <c r="O491" s="44">
        <v>4.8</v>
      </c>
      <c r="P491" s="44">
        <v>3</v>
      </c>
      <c r="Q491" s="44">
        <v>0</v>
      </c>
      <c r="R491" s="8">
        <v>0</v>
      </c>
      <c r="S491" s="44">
        <v>0</v>
      </c>
      <c r="T491" s="8">
        <v>0</v>
      </c>
      <c r="U491" s="38"/>
      <c r="V491" s="22" t="str">
        <f t="shared" si="31"/>
        <v>grammes</v>
      </c>
      <c r="W491" s="8" cm="1">
        <f t="array" ref="W491">IF(J491="KG", _xlfn.IFS(U491&lt;0.49,(U491*(T491/0.25)),U491&lt;1,(U491*(S491/0.5)),U491&lt;9.99,(U491*(P491/5)),U491&lt;24.99,(U491*(O491/10)),U491&lt;99.99,(U491*(N491/25)),U491&lt;249.99,(U491*(M491/100)),U491&gt;249.99,(U491*(L491/250))), _xlfn.IFS(U491&lt;99,(U491*(T491/50)),U491&lt;249,(U491*(S491/100)),U491&lt;999,(U491*(R491/250)),U491&lt;2499,(U491*(O491/1000)),U491&lt;4999,(U491*(N491/2500)),U491&lt;9999,(U491*(M491/5000)),U491&gt;9999,(U491*(L491/10000))))</f>
        <v>0</v>
      </c>
      <c r="X491" s="7">
        <f t="shared" ref="X491:X500" si="33">U491*F491</f>
        <v>0</v>
      </c>
    </row>
    <row r="492" spans="1:24" x14ac:dyDescent="0.3">
      <c r="A492" t="s">
        <v>2561</v>
      </c>
      <c r="B492" s="40" t="s">
        <v>27</v>
      </c>
      <c r="C492" s="40" t="s">
        <v>945</v>
      </c>
      <c r="D492" t="s">
        <v>946</v>
      </c>
      <c r="E492" s="41" t="s">
        <v>1080</v>
      </c>
      <c r="F492">
        <v>120</v>
      </c>
      <c r="G492" s="42" t="s">
        <v>2438</v>
      </c>
      <c r="H492" s="41" t="s">
        <v>2488</v>
      </c>
      <c r="I492">
        <v>90</v>
      </c>
      <c r="J492" t="s">
        <v>7</v>
      </c>
      <c r="K492"/>
      <c r="L492" s="44">
        <v>250</v>
      </c>
      <c r="M492" s="44">
        <v>120</v>
      </c>
      <c r="N492" s="44">
        <v>35</v>
      </c>
      <c r="O492" s="44">
        <v>16</v>
      </c>
      <c r="P492" s="44">
        <v>10</v>
      </c>
      <c r="Q492" s="44">
        <v>5</v>
      </c>
      <c r="R492" s="8">
        <v>2</v>
      </c>
      <c r="S492" s="44">
        <v>0</v>
      </c>
      <c r="T492" s="8">
        <v>0</v>
      </c>
      <c r="U492" s="38"/>
      <c r="V492" s="22" t="str">
        <f t="shared" si="31"/>
        <v>grammes</v>
      </c>
      <c r="W492" s="8" cm="1">
        <f t="array" ref="W492">IF(J492="KG", _xlfn.IFS(U492&lt;0.49,(U492*(T492/0.25)),U492&lt;1,(U492*(S492/0.5)),U492&lt;9.99,(U492*(P492/5)),U492&lt;24.99,(U492*(O492/10)),U492&lt;99.99,(U492*(N492/25)),U492&lt;249.99,(U492*(M492/100)),U492&gt;249.99,(U492*(L492/250))), _xlfn.IFS(U492&lt;99,(U492*(T492/50)),U492&lt;249,(U492*(S492/100)),U492&lt;999,(U492*(R492/250)),U492&lt;2499,(U492*(O492/1000)),U492&lt;4999,(U492*(N492/2500)),U492&lt;9999,(U492*(M492/5000)),U492&gt;9999,(U492*(L492/10000))))</f>
        <v>0</v>
      </c>
      <c r="X492" s="7">
        <f t="shared" si="33"/>
        <v>0</v>
      </c>
    </row>
    <row r="493" spans="1:24" x14ac:dyDescent="0.3">
      <c r="A493" t="s">
        <v>2970</v>
      </c>
      <c r="B493" s="40" t="s">
        <v>27</v>
      </c>
      <c r="C493" s="40" t="s">
        <v>945</v>
      </c>
      <c r="D493" t="s">
        <v>946</v>
      </c>
      <c r="E493" s="41" t="s">
        <v>2971</v>
      </c>
      <c r="F493">
        <v>120</v>
      </c>
      <c r="G493" s="42" t="s">
        <v>2438</v>
      </c>
      <c r="H493" s="41" t="s">
        <v>2488</v>
      </c>
      <c r="I493">
        <v>80</v>
      </c>
      <c r="J493" t="s">
        <v>7</v>
      </c>
      <c r="K493"/>
      <c r="L493" s="44">
        <v>150</v>
      </c>
      <c r="M493" s="44">
        <v>72</v>
      </c>
      <c r="N493" s="44">
        <v>21</v>
      </c>
      <c r="O493" s="44">
        <v>9.6</v>
      </c>
      <c r="P493" s="44">
        <v>6</v>
      </c>
      <c r="Q493" s="44">
        <v>3</v>
      </c>
      <c r="R493" s="8">
        <v>0</v>
      </c>
      <c r="S493" s="44">
        <v>0</v>
      </c>
      <c r="T493" s="8">
        <v>0</v>
      </c>
      <c r="U493" s="38"/>
      <c r="V493" s="22" t="str">
        <f t="shared" si="31"/>
        <v>grammes</v>
      </c>
      <c r="W493" s="8" cm="1">
        <f t="array" ref="W493">IF(J493="KG", _xlfn.IFS(U493&lt;0.49,(U493*(T493/0.25)),U493&lt;1,(U493*(S493/0.5)),U493&lt;9.99,(U493*(P493/5)),U493&lt;24.99,(U493*(O493/10)),U493&lt;99.99,(U493*(N493/25)),U493&lt;249.99,(U493*(M493/100)),U493&gt;249.99,(U493*(L493/250))), _xlfn.IFS(U493&lt;99,(U493*(T493/50)),U493&lt;249,(U493*(S493/100)),U493&lt;999,(U493*(R493/250)),U493&lt;2499,(U493*(O493/1000)),U493&lt;4999,(U493*(N493/2500)),U493&lt;9999,(U493*(M493/5000)),U493&gt;9999,(U493*(L493/10000))))</f>
        <v>0</v>
      </c>
      <c r="X493" s="7">
        <f t="shared" si="33"/>
        <v>0</v>
      </c>
    </row>
    <row r="494" spans="1:24" x14ac:dyDescent="0.3">
      <c r="A494" s="47" t="s">
        <v>3775</v>
      </c>
      <c r="B494" s="48" t="s">
        <v>1081</v>
      </c>
      <c r="C494" s="48" t="s">
        <v>3778</v>
      </c>
      <c r="D494" s="47" t="s">
        <v>3779</v>
      </c>
      <c r="E494" s="49" t="s">
        <v>3780</v>
      </c>
      <c r="F494" s="47">
        <v>30</v>
      </c>
      <c r="G494" s="50" t="s">
        <v>2450</v>
      </c>
      <c r="H494" s="49" t="s">
        <v>2479</v>
      </c>
      <c r="I494" s="47">
        <v>200</v>
      </c>
      <c r="J494" s="47" t="s">
        <v>7</v>
      </c>
      <c r="K494"/>
      <c r="L494" s="44">
        <v>375</v>
      </c>
      <c r="M494" s="44">
        <v>180</v>
      </c>
      <c r="N494" s="44">
        <v>52.5</v>
      </c>
      <c r="O494" s="44">
        <v>24</v>
      </c>
      <c r="P494" s="44">
        <v>15</v>
      </c>
      <c r="Q494" s="44">
        <v>7.5</v>
      </c>
      <c r="R494" s="8">
        <v>3</v>
      </c>
      <c r="S494" s="44">
        <v>0</v>
      </c>
      <c r="T494" s="8">
        <v>0</v>
      </c>
      <c r="U494" s="38"/>
      <c r="V494" s="22" t="str">
        <f t="shared" si="31"/>
        <v>grammes</v>
      </c>
      <c r="W494" s="8" cm="1">
        <f t="array" ref="W494">IF(J494="KG", _xlfn.IFS(U494&lt;0.49,(U494*(T494/0.25)),U494&lt;1,(U494*(S494/0.5)),U494&lt;9.99,(U494*(P494/5)),U494&lt;24.99,(U494*(O494/10)),U494&lt;99.99,(U494*(N494/25)),U494&lt;249.99,(U494*(M494/100)),U494&gt;249.99,(U494*(L494/250))), _xlfn.IFS(U494&lt;99,(U494*(T494/50)),U494&lt;249,(U494*(S494/100)),U494&lt;999,(U494*(R494/250)),U494&lt;2499,(U494*(O494/1000)),U494&lt;4999,(U494*(N494/2500)),U494&lt;9999,(U494*(M494/5000)),U494&gt;9999,(U494*(L494/10000))))</f>
        <v>0</v>
      </c>
      <c r="X494" s="7">
        <f t="shared" si="33"/>
        <v>0</v>
      </c>
    </row>
    <row r="495" spans="1:24" x14ac:dyDescent="0.3">
      <c r="A495" t="s">
        <v>1832</v>
      </c>
      <c r="B495" s="40" t="s">
        <v>1081</v>
      </c>
      <c r="C495" s="40" t="s">
        <v>509</v>
      </c>
      <c r="D495" t="s">
        <v>1082</v>
      </c>
      <c r="E495" s="41" t="s">
        <v>1083</v>
      </c>
      <c r="F495">
        <v>20</v>
      </c>
      <c r="G495" s="42" t="s">
        <v>2450</v>
      </c>
      <c r="H495" s="41" t="s">
        <v>2483</v>
      </c>
      <c r="I495">
        <v>40</v>
      </c>
      <c r="J495" t="s">
        <v>7</v>
      </c>
      <c r="K495"/>
      <c r="L495" s="44">
        <v>500</v>
      </c>
      <c r="M495" s="44">
        <v>240</v>
      </c>
      <c r="N495" s="44">
        <v>70</v>
      </c>
      <c r="O495" s="44">
        <v>32</v>
      </c>
      <c r="P495" s="44">
        <v>20</v>
      </c>
      <c r="Q495" s="44">
        <v>10</v>
      </c>
      <c r="R495" s="8">
        <v>0</v>
      </c>
      <c r="S495" s="44">
        <v>0</v>
      </c>
      <c r="T495" s="8">
        <v>0</v>
      </c>
      <c r="U495" s="38"/>
      <c r="V495" s="22" t="str">
        <f t="shared" si="31"/>
        <v>grammes</v>
      </c>
      <c r="W495" s="8" cm="1">
        <f t="array" ref="W495">IF(J495="KG", _xlfn.IFS(U495&lt;0.49,(U495*(T495/0.25)),U495&lt;1,(U495*(S495/0.5)),U495&lt;9.99,(U495*(P495/5)),U495&lt;24.99,(U495*(O495/10)),U495&lt;99.99,(U495*(N495/25)),U495&lt;249.99,(U495*(M495/100)),U495&gt;249.99,(U495*(L495/250))), _xlfn.IFS(U495&lt;99,(U495*(T495/50)),U495&lt;249,(U495*(S495/100)),U495&lt;999,(U495*(R495/250)),U495&lt;2499,(U495*(O495/1000)),U495&lt;4999,(U495*(N495/2500)),U495&lt;9999,(U495*(M495/5000)),U495&gt;9999,(U495*(L495/10000))))</f>
        <v>0</v>
      </c>
      <c r="X495" s="7">
        <f t="shared" si="33"/>
        <v>0</v>
      </c>
    </row>
    <row r="496" spans="1:24" x14ac:dyDescent="0.3">
      <c r="A496" t="s">
        <v>1833</v>
      </c>
      <c r="B496" s="40" t="s">
        <v>964</v>
      </c>
      <c r="C496" s="40" t="s">
        <v>208</v>
      </c>
      <c r="D496" t="s">
        <v>965</v>
      </c>
      <c r="E496" s="41" t="s">
        <v>966</v>
      </c>
      <c r="F496">
        <v>1000</v>
      </c>
      <c r="G496" s="42" t="s">
        <v>2438</v>
      </c>
      <c r="H496" s="41" t="s">
        <v>2494</v>
      </c>
      <c r="I496">
        <v>50</v>
      </c>
      <c r="J496" t="s">
        <v>7</v>
      </c>
      <c r="K496"/>
      <c r="L496" s="44">
        <v>1080</v>
      </c>
      <c r="M496" s="44">
        <v>540</v>
      </c>
      <c r="N496" s="44">
        <v>156.6</v>
      </c>
      <c r="O496" s="44">
        <v>70.2</v>
      </c>
      <c r="P496" s="44">
        <v>43.2</v>
      </c>
      <c r="Q496" s="44">
        <v>21.6</v>
      </c>
      <c r="R496" s="45">
        <v>8.64</v>
      </c>
      <c r="S496" s="44">
        <v>5.4</v>
      </c>
      <c r="T496" s="8">
        <v>2.7</v>
      </c>
      <c r="U496" s="38"/>
      <c r="V496" s="22" t="str">
        <f t="shared" si="31"/>
        <v>grammes</v>
      </c>
      <c r="W496" s="8" cm="1">
        <f t="array" ref="W496">IF(J496="KG", _xlfn.IFS(U496&lt;0.49,(U496*(T496/0.25)),U496&lt;1,(U496*(S496/0.5)),U496&lt;9.99,(U496*(P496/5)),U496&lt;24.99,(U496*(O496/10)),U496&lt;99.99,(U496*(N496/25)),U496&lt;249.99,(U496*(M496/100)),U496&gt;249.99,(U496*(L496/250))), _xlfn.IFS(U496&lt;99,(U496*(T496/50)),U496&lt;249,(U496*(S496/100)),U496&lt;999,(U496*(R496/250)),U496&lt;2499,(U496*(O496/1000)),U496&lt;4999,(U496*(N496/2500)),U496&lt;9999,(U496*(M496/5000)),U496&gt;9999,(U496*(L496/10000))))</f>
        <v>0</v>
      </c>
      <c r="X496" s="7">
        <f t="shared" si="33"/>
        <v>0</v>
      </c>
    </row>
    <row r="497" spans="1:24" x14ac:dyDescent="0.3">
      <c r="A497" s="47" t="s">
        <v>3776</v>
      </c>
      <c r="B497" s="48" t="s">
        <v>3781</v>
      </c>
      <c r="C497" s="48" t="s">
        <v>3782</v>
      </c>
      <c r="D497" s="47" t="s">
        <v>3783</v>
      </c>
      <c r="E497" s="49" t="s">
        <v>3784</v>
      </c>
      <c r="F497" s="47">
        <v>12</v>
      </c>
      <c r="G497" s="50" t="s">
        <v>2450</v>
      </c>
      <c r="H497" s="49" t="s">
        <v>2479</v>
      </c>
      <c r="I497" s="47">
        <v>600</v>
      </c>
      <c r="J497" s="47" t="s">
        <v>7</v>
      </c>
      <c r="K497"/>
      <c r="L497" s="44">
        <v>75</v>
      </c>
      <c r="M497" s="44">
        <v>36</v>
      </c>
      <c r="N497" s="44">
        <v>10.5</v>
      </c>
      <c r="O497" s="44">
        <v>4.8</v>
      </c>
      <c r="P497" s="44">
        <v>3</v>
      </c>
      <c r="Q497" s="44">
        <v>0</v>
      </c>
      <c r="R497" s="8">
        <v>0</v>
      </c>
      <c r="S497" s="44">
        <v>0</v>
      </c>
      <c r="T497" s="8">
        <v>0</v>
      </c>
      <c r="U497" s="38"/>
      <c r="V497" s="22" t="str">
        <f t="shared" si="31"/>
        <v>grammes</v>
      </c>
      <c r="W497" s="8" cm="1">
        <f t="array" ref="W497">IF(J497="KG", _xlfn.IFS(U497&lt;0.49,(U497*(T497/0.25)),U497&lt;1,(U497*(S497/0.5)),U497&lt;9.99,(U497*(P497/5)),U497&lt;24.99,(U497*(O497/10)),U497&lt;99.99,(U497*(N497/25)),U497&lt;249.99,(U497*(M497/100)),U497&gt;249.99,(U497*(L497/250))), _xlfn.IFS(U497&lt;99,(U497*(T497/50)),U497&lt;249,(U497*(S497/100)),U497&lt;999,(U497*(R497/250)),U497&lt;2499,(U497*(O497/1000)),U497&lt;4999,(U497*(N497/2500)),U497&lt;9999,(U497*(M497/5000)),U497&gt;9999,(U497*(L497/10000))))</f>
        <v>0</v>
      </c>
      <c r="X497" s="7">
        <f t="shared" si="33"/>
        <v>0</v>
      </c>
    </row>
    <row r="498" spans="1:24" x14ac:dyDescent="0.3">
      <c r="A498" s="47" t="s">
        <v>3777</v>
      </c>
      <c r="B498" s="48" t="s">
        <v>3785</v>
      </c>
      <c r="C498" s="48" t="s">
        <v>138</v>
      </c>
      <c r="D498" s="47" t="s">
        <v>3786</v>
      </c>
      <c r="E498" s="49" t="s">
        <v>3787</v>
      </c>
      <c r="F498" s="47">
        <v>850</v>
      </c>
      <c r="G498" s="50" t="s">
        <v>2438</v>
      </c>
      <c r="H498" s="49" t="s">
        <v>2479</v>
      </c>
      <c r="I498" s="47">
        <v>30</v>
      </c>
      <c r="J498" s="47" t="s">
        <v>7</v>
      </c>
      <c r="K498"/>
      <c r="L498" s="44">
        <v>618.75</v>
      </c>
      <c r="M498" s="44">
        <v>302.5</v>
      </c>
      <c r="N498" s="44">
        <v>89.38</v>
      </c>
      <c r="O498" s="44">
        <v>41.25</v>
      </c>
      <c r="P498" s="44">
        <v>24.75</v>
      </c>
      <c r="Q498" s="44">
        <v>12.38</v>
      </c>
      <c r="R498" s="8">
        <v>4.95</v>
      </c>
      <c r="S498" s="8">
        <v>2.75</v>
      </c>
      <c r="T498" s="8">
        <v>0</v>
      </c>
      <c r="U498" s="38"/>
      <c r="V498" s="22" t="str">
        <f t="shared" si="31"/>
        <v>grammes</v>
      </c>
      <c r="W498" s="8" cm="1">
        <f t="array" ref="W498">IF(J498="KG", _xlfn.IFS(U498&lt;0.49,(U498*(T498/0.25)),U498&lt;1,(U498*(S498/0.5)),U498&lt;9.99,(U498*(P498/5)),U498&lt;24.99,(U498*(O498/10)),U498&lt;99.99,(U498*(N498/25)),U498&lt;249.99,(U498*(M498/100)),U498&gt;249.99,(U498*(L498/250))), _xlfn.IFS(U498&lt;99,(U498*(T498/50)),U498&lt;249,(U498*(S498/100)),U498&lt;999,(U498*(R498/250)),U498&lt;2499,(U498*(O498/1000)),U498&lt;4999,(U498*(N498/2500)),U498&lt;9999,(U498*(M498/5000)),U498&gt;9999,(U498*(L498/10000))))</f>
        <v>0</v>
      </c>
      <c r="X498" s="7">
        <f t="shared" si="33"/>
        <v>0</v>
      </c>
    </row>
    <row r="499" spans="1:24" x14ac:dyDescent="0.3">
      <c r="A499" t="s">
        <v>1834</v>
      </c>
      <c r="B499" s="40" t="s">
        <v>503</v>
      </c>
      <c r="C499" s="40" t="s">
        <v>667</v>
      </c>
      <c r="D499" t="s">
        <v>668</v>
      </c>
      <c r="E499" s="41" t="s">
        <v>669</v>
      </c>
      <c r="F499">
        <v>110</v>
      </c>
      <c r="G499" s="42" t="s">
        <v>2438</v>
      </c>
      <c r="H499" s="41" t="s">
        <v>2484</v>
      </c>
      <c r="I499">
        <v>180</v>
      </c>
      <c r="J499" t="s">
        <v>7</v>
      </c>
      <c r="K499"/>
      <c r="L499" s="44">
        <v>495</v>
      </c>
      <c r="M499" s="44">
        <v>242</v>
      </c>
      <c r="N499" s="44">
        <v>71.5</v>
      </c>
      <c r="O499" s="44">
        <v>33</v>
      </c>
      <c r="P499" s="44">
        <v>19.8</v>
      </c>
      <c r="Q499" s="44">
        <v>9.9</v>
      </c>
      <c r="R499" s="8">
        <v>3.96</v>
      </c>
      <c r="S499" s="8">
        <v>2.2000000000000002</v>
      </c>
      <c r="T499" s="8">
        <v>0</v>
      </c>
      <c r="U499" s="38"/>
      <c r="V499" s="22" t="str">
        <f t="shared" si="31"/>
        <v>grammes</v>
      </c>
      <c r="W499" s="8" cm="1">
        <f t="array" ref="W499">IF(J499="KG", _xlfn.IFS(U499&lt;0.49,(U499*(T499/0.25)),U499&lt;1,(U499*(S499/0.5)),U499&lt;9.99,(U499*(P499/5)),U499&lt;24.99,(U499*(O499/10)),U499&lt;99.99,(U499*(N499/25)),U499&lt;249.99,(U499*(M499/100)),U499&gt;249.99,(U499*(L499/250))), _xlfn.IFS(U499&lt;99,(U499*(T499/50)),U499&lt;249,(U499*(S499/100)),U499&lt;999,(U499*(R499/250)),U499&lt;2499,(U499*(O499/1000)),U499&lt;4999,(U499*(N499/2500)),U499&lt;9999,(U499*(M499/5000)),U499&gt;9999,(U499*(L499/10000))))</f>
        <v>0</v>
      </c>
      <c r="X499" s="7">
        <f t="shared" si="33"/>
        <v>0</v>
      </c>
    </row>
    <row r="500" spans="1:24" x14ac:dyDescent="0.3">
      <c r="A500" t="s">
        <v>1835</v>
      </c>
      <c r="B500" s="40" t="s">
        <v>503</v>
      </c>
      <c r="C500" s="40" t="s">
        <v>670</v>
      </c>
      <c r="D500" t="s">
        <v>671</v>
      </c>
      <c r="E500" s="41" t="s">
        <v>672</v>
      </c>
      <c r="F500">
        <v>90</v>
      </c>
      <c r="G500" s="42" t="s">
        <v>2438</v>
      </c>
      <c r="H500" s="41" t="s">
        <v>2484</v>
      </c>
      <c r="I500">
        <v>180</v>
      </c>
      <c r="J500" t="s">
        <v>7</v>
      </c>
      <c r="K500"/>
      <c r="L500" s="44">
        <v>495</v>
      </c>
      <c r="M500" s="44">
        <v>242</v>
      </c>
      <c r="N500" s="44">
        <v>71.5</v>
      </c>
      <c r="O500" s="44">
        <v>33</v>
      </c>
      <c r="P500" s="44">
        <v>19.8</v>
      </c>
      <c r="Q500" s="44">
        <v>9.9</v>
      </c>
      <c r="R500" s="8">
        <v>3.96</v>
      </c>
      <c r="S500" s="8">
        <v>2.2000000000000002</v>
      </c>
      <c r="T500" s="8">
        <v>0</v>
      </c>
      <c r="U500" s="38"/>
      <c r="V500" s="22" t="str">
        <f t="shared" si="31"/>
        <v>grammes</v>
      </c>
      <c r="W500" s="8" cm="1">
        <f t="array" ref="W500">IF(J500="KG", _xlfn.IFS(U500&lt;0.49,(U500*(T500/0.25)),U500&lt;1,(U500*(S500/0.5)),U500&lt;9.99,(U500*(P500/5)),U500&lt;24.99,(U500*(O500/10)),U500&lt;99.99,(U500*(N500/25)),U500&lt;249.99,(U500*(M500/100)),U500&gt;249.99,(U500*(L500/250))), _xlfn.IFS(U500&lt;99,(U500*(T500/50)),U500&lt;249,(U500*(S500/100)),U500&lt;999,(U500*(R500/250)),U500&lt;2499,(U500*(O500/1000)),U500&lt;4999,(U500*(N500/2500)),U500&lt;9999,(U500*(M500/5000)),U500&gt;9999,(U500*(L500/10000))))</f>
        <v>0</v>
      </c>
      <c r="X500" s="7">
        <f t="shared" si="33"/>
        <v>0</v>
      </c>
    </row>
    <row r="501" spans="1:24" x14ac:dyDescent="0.3">
      <c r="A501" s="47" t="s">
        <v>4407</v>
      </c>
      <c r="B501" s="48" t="s">
        <v>503</v>
      </c>
      <c r="C501" s="48" t="s">
        <v>4604</v>
      </c>
      <c r="D501" s="47" t="s">
        <v>4605</v>
      </c>
      <c r="E501" s="49" t="s">
        <v>4606</v>
      </c>
      <c r="F501" s="47">
        <v>60</v>
      </c>
      <c r="G501" s="50" t="s">
        <v>2438</v>
      </c>
      <c r="H501" s="49" t="s">
        <v>2487</v>
      </c>
      <c r="I501" s="47">
        <v>180</v>
      </c>
      <c r="J501" s="47" t="s">
        <v>17</v>
      </c>
      <c r="K501"/>
      <c r="L501" s="44">
        <v>308</v>
      </c>
      <c r="M501" s="44">
        <v>192.5</v>
      </c>
      <c r="N501" s="44">
        <v>111.65</v>
      </c>
      <c r="O501" s="44">
        <v>50.05</v>
      </c>
      <c r="P501" s="8">
        <v>92.4</v>
      </c>
      <c r="Q501" s="8">
        <v>30.8</v>
      </c>
      <c r="R501" s="44">
        <v>15.4</v>
      </c>
      <c r="S501" s="8">
        <v>7.7</v>
      </c>
      <c r="T501" s="8">
        <v>3.85</v>
      </c>
      <c r="U501" s="38"/>
      <c r="V501" s="22" t="str">
        <f t="shared" si="31"/>
        <v>graines</v>
      </c>
      <c r="W501" s="8" cm="1">
        <f t="array" ref="W501">IF(J501="KG", _xlfn.IFS(U501&lt;0.49,(U501*(T501/0.25)),U501&lt;1,(U501*(S501/0.5)),U501&lt;9.99,(U501*(P501/5)),U501&lt;24.99,(U501*(O501/10)),U501&lt;99.99,(U501*(N501/25)),U501&lt;249.99,(U501*(M501/100)),U501&gt;249.99,(U501*(L501/250))), _xlfn.IFS(U501&lt;99,(U501*(T501/50)),U501&lt;249,(U501*(S501/100)),U501&lt;999,(U501*(R501/250)),U501&lt;2499,(U501*(O501/1000)),U501&lt;4999,(U501*(N501/2500)),U501&lt;9999,(U501*(M501/5000)),U501&gt;9999,(U501*(L501/10000))))</f>
        <v>0</v>
      </c>
    </row>
    <row r="502" spans="1:24" x14ac:dyDescent="0.3">
      <c r="A502" t="s">
        <v>3788</v>
      </c>
      <c r="B502" s="40" t="s">
        <v>503</v>
      </c>
      <c r="C502" s="40" t="s">
        <v>3789</v>
      </c>
      <c r="D502" t="s">
        <v>3790</v>
      </c>
      <c r="E502" s="41" t="s">
        <v>3791</v>
      </c>
      <c r="F502">
        <v>40</v>
      </c>
      <c r="G502" s="42" t="s">
        <v>2438</v>
      </c>
      <c r="H502" s="41" t="s">
        <v>2487</v>
      </c>
      <c r="I502">
        <v>180</v>
      </c>
      <c r="J502" t="s">
        <v>7</v>
      </c>
      <c r="K502"/>
      <c r="L502" s="44">
        <v>500</v>
      </c>
      <c r="M502" s="44">
        <v>240</v>
      </c>
      <c r="N502" s="44">
        <v>70</v>
      </c>
      <c r="O502" s="44">
        <v>32</v>
      </c>
      <c r="P502" s="44">
        <v>20</v>
      </c>
      <c r="Q502" s="44">
        <v>10</v>
      </c>
      <c r="R502" s="8">
        <v>4</v>
      </c>
      <c r="S502" s="44">
        <v>0</v>
      </c>
      <c r="T502" s="8">
        <v>0</v>
      </c>
      <c r="U502" s="38"/>
      <c r="V502" s="22" t="str">
        <f t="shared" si="31"/>
        <v>grammes</v>
      </c>
      <c r="W502" s="8" cm="1">
        <f t="array" ref="W502">IF(J502="KG", _xlfn.IFS(U502&lt;0.49,(U502*(T502/0.25)),U502&lt;1,(U502*(S502/0.5)),U502&lt;9.99,(U502*(P502/5)),U502&lt;24.99,(U502*(O502/10)),U502&lt;99.99,(U502*(N502/25)),U502&lt;249.99,(U502*(M502/100)),U502&gt;249.99,(U502*(L502/250))), _xlfn.IFS(U502&lt;99,(U502*(T502/50)),U502&lt;249,(U502*(S502/100)),U502&lt;999,(U502*(R502/250)),U502&lt;2499,(U502*(O502/1000)),U502&lt;4999,(U502*(N502/2500)),U502&lt;9999,(U502*(M502/5000)),U502&gt;9999,(U502*(L502/10000))))</f>
        <v>0</v>
      </c>
      <c r="X502" s="7">
        <f t="shared" ref="X502:X523" si="34">U502*F502</f>
        <v>0</v>
      </c>
    </row>
    <row r="503" spans="1:24" x14ac:dyDescent="0.3">
      <c r="A503" t="s">
        <v>1836</v>
      </c>
      <c r="B503" s="40" t="s">
        <v>503</v>
      </c>
      <c r="C503" s="40" t="s">
        <v>664</v>
      </c>
      <c r="D503" t="s">
        <v>665</v>
      </c>
      <c r="E503" s="41" t="s">
        <v>666</v>
      </c>
      <c r="F503">
        <v>120</v>
      </c>
      <c r="G503" s="42" t="s">
        <v>2438</v>
      </c>
      <c r="H503" s="41" t="s">
        <v>2484</v>
      </c>
      <c r="I503">
        <v>180</v>
      </c>
      <c r="J503" t="s">
        <v>7</v>
      </c>
      <c r="K503"/>
      <c r="L503" s="44">
        <v>495</v>
      </c>
      <c r="M503" s="44">
        <v>242</v>
      </c>
      <c r="N503" s="44">
        <v>71.5</v>
      </c>
      <c r="O503" s="44">
        <v>33</v>
      </c>
      <c r="P503" s="44">
        <v>19.8</v>
      </c>
      <c r="Q503" s="44">
        <v>9.9</v>
      </c>
      <c r="R503" s="8">
        <v>3.96</v>
      </c>
      <c r="S503" s="8">
        <v>2.2000000000000002</v>
      </c>
      <c r="T503" s="8">
        <v>0</v>
      </c>
      <c r="U503" s="38"/>
      <c r="V503" s="22" t="str">
        <f t="shared" si="31"/>
        <v>grammes</v>
      </c>
      <c r="W503" s="8" cm="1">
        <f t="array" ref="W503">IF(J503="KG", _xlfn.IFS(U503&lt;0.49,(U503*(T503/0.25)),U503&lt;1,(U503*(S503/0.5)),U503&lt;9.99,(U503*(P503/5)),U503&lt;24.99,(U503*(O503/10)),U503&lt;99.99,(U503*(N503/25)),U503&lt;249.99,(U503*(M503/100)),U503&gt;249.99,(U503*(L503/250))), _xlfn.IFS(U503&lt;99,(U503*(T503/50)),U503&lt;249,(U503*(S503/100)),U503&lt;999,(U503*(R503/250)),U503&lt;2499,(U503*(O503/1000)),U503&lt;4999,(U503*(N503/2500)),U503&lt;9999,(U503*(M503/5000)),U503&gt;9999,(U503*(L503/10000))))</f>
        <v>0</v>
      </c>
      <c r="X503" s="7">
        <f t="shared" si="34"/>
        <v>0</v>
      </c>
    </row>
    <row r="504" spans="1:24" x14ac:dyDescent="0.3">
      <c r="A504" t="s">
        <v>2562</v>
      </c>
      <c r="B504" s="40" t="s">
        <v>141</v>
      </c>
      <c r="C504" s="40" t="s">
        <v>142</v>
      </c>
      <c r="D504" t="s">
        <v>972</v>
      </c>
      <c r="E504" s="41" t="s">
        <v>1409</v>
      </c>
      <c r="F504">
        <v>4</v>
      </c>
      <c r="G504" s="42" t="s">
        <v>2438</v>
      </c>
      <c r="H504" s="41" t="s">
        <v>2495</v>
      </c>
      <c r="I504">
        <v>180</v>
      </c>
      <c r="J504" t="s">
        <v>7</v>
      </c>
      <c r="K504"/>
      <c r="L504" s="44">
        <v>75</v>
      </c>
      <c r="M504" s="44">
        <v>36</v>
      </c>
      <c r="N504" s="44">
        <v>10.5</v>
      </c>
      <c r="O504" s="44">
        <v>4.8</v>
      </c>
      <c r="P504" s="44">
        <v>3</v>
      </c>
      <c r="Q504" s="44">
        <v>0</v>
      </c>
      <c r="R504" s="8">
        <v>0</v>
      </c>
      <c r="S504" s="44">
        <v>0</v>
      </c>
      <c r="T504" s="8">
        <v>0</v>
      </c>
      <c r="U504" s="38"/>
      <c r="V504" s="22" t="str">
        <f t="shared" si="31"/>
        <v>grammes</v>
      </c>
      <c r="W504" s="8" cm="1">
        <f t="array" ref="W504">IF(J504="KG", _xlfn.IFS(U504&lt;0.49,(U504*(T504/0.25)),U504&lt;1,(U504*(S504/0.5)),U504&lt;9.99,(U504*(P504/5)),U504&lt;24.99,(U504*(O504/10)),U504&lt;99.99,(U504*(N504/25)),U504&lt;249.99,(U504*(M504/100)),U504&gt;249.99,(U504*(L504/250))), _xlfn.IFS(U504&lt;99,(U504*(T504/50)),U504&lt;249,(U504*(S504/100)),U504&lt;999,(U504*(R504/250)),U504&lt;2499,(U504*(O504/1000)),U504&lt;4999,(U504*(N504/2500)),U504&lt;9999,(U504*(M504/5000)),U504&gt;9999,(U504*(L504/10000))))</f>
        <v>0</v>
      </c>
      <c r="X504" s="7">
        <f t="shared" si="34"/>
        <v>0</v>
      </c>
    </row>
    <row r="505" spans="1:24" x14ac:dyDescent="0.3">
      <c r="A505" t="s">
        <v>2563</v>
      </c>
      <c r="B505" s="40" t="s">
        <v>141</v>
      </c>
      <c r="C505" s="40" t="s">
        <v>142</v>
      </c>
      <c r="D505" t="s">
        <v>972</v>
      </c>
      <c r="E505" s="41" t="s">
        <v>2443</v>
      </c>
      <c r="F505">
        <v>3</v>
      </c>
      <c r="G505" s="42" t="s">
        <v>2438</v>
      </c>
      <c r="H505" s="41" t="s">
        <v>2495</v>
      </c>
      <c r="I505">
        <v>180</v>
      </c>
      <c r="J505" t="s">
        <v>7</v>
      </c>
      <c r="K505"/>
      <c r="L505" s="44">
        <v>50</v>
      </c>
      <c r="M505" s="44">
        <v>24</v>
      </c>
      <c r="N505" s="44">
        <v>7</v>
      </c>
      <c r="O505" s="44">
        <v>3.2</v>
      </c>
      <c r="P505" s="44">
        <v>2</v>
      </c>
      <c r="Q505" s="44">
        <v>0</v>
      </c>
      <c r="R505" s="8">
        <v>0</v>
      </c>
      <c r="S505" s="44">
        <v>0</v>
      </c>
      <c r="T505" s="8">
        <v>0</v>
      </c>
      <c r="U505" s="38"/>
      <c r="V505" s="22" t="str">
        <f t="shared" si="31"/>
        <v>grammes</v>
      </c>
      <c r="W505" s="8" cm="1">
        <f t="array" ref="W505">IF(J505="KG", _xlfn.IFS(U505&lt;0.49,(U505*(T505/0.25)),U505&lt;1,(U505*(S505/0.5)),U505&lt;9.99,(U505*(P505/5)),U505&lt;24.99,(U505*(O505/10)),U505&lt;99.99,(U505*(N505/25)),U505&lt;249.99,(U505*(M505/100)),U505&gt;249.99,(U505*(L505/250))), _xlfn.IFS(U505&lt;99,(U505*(T505/50)),U505&lt;249,(U505*(S505/100)),U505&lt;999,(U505*(R505/250)),U505&lt;2499,(U505*(O505/1000)),U505&lt;4999,(U505*(N505/2500)),U505&lt;9999,(U505*(M505/5000)),U505&gt;9999,(U505*(L505/10000))))</f>
        <v>0</v>
      </c>
      <c r="X505" s="7">
        <f t="shared" si="34"/>
        <v>0</v>
      </c>
    </row>
    <row r="506" spans="1:24" x14ac:dyDescent="0.3">
      <c r="A506" t="s">
        <v>2972</v>
      </c>
      <c r="B506" s="40" t="s">
        <v>141</v>
      </c>
      <c r="C506" s="40" t="s">
        <v>142</v>
      </c>
      <c r="D506" t="s">
        <v>972</v>
      </c>
      <c r="E506" s="41" t="s">
        <v>2973</v>
      </c>
      <c r="F506">
        <v>3</v>
      </c>
      <c r="G506" s="42" t="s">
        <v>2438</v>
      </c>
      <c r="H506" s="41" t="s">
        <v>2487</v>
      </c>
      <c r="I506">
        <v>200</v>
      </c>
      <c r="J506" t="s">
        <v>7</v>
      </c>
      <c r="K506"/>
      <c r="L506" s="44">
        <v>375</v>
      </c>
      <c r="M506" s="44">
        <v>180</v>
      </c>
      <c r="N506" s="44">
        <v>52.5</v>
      </c>
      <c r="O506" s="44">
        <v>24</v>
      </c>
      <c r="P506" s="44">
        <v>15</v>
      </c>
      <c r="Q506" s="44">
        <v>7.5</v>
      </c>
      <c r="R506" s="8">
        <v>0</v>
      </c>
      <c r="S506" s="44">
        <v>0</v>
      </c>
      <c r="T506" s="8">
        <v>0</v>
      </c>
      <c r="U506" s="38"/>
      <c r="V506" s="22" t="str">
        <f t="shared" si="31"/>
        <v>grammes</v>
      </c>
      <c r="W506" s="8" cm="1">
        <f t="array" ref="W506">IF(J506="KG", _xlfn.IFS(U506&lt;0.49,(U506*(T506/0.25)),U506&lt;1,(U506*(S506/0.5)),U506&lt;9.99,(U506*(P506/5)),U506&lt;24.99,(U506*(O506/10)),U506&lt;99.99,(U506*(N506/25)),U506&lt;249.99,(U506*(M506/100)),U506&gt;249.99,(U506*(L506/250))), _xlfn.IFS(U506&lt;99,(U506*(T506/50)),U506&lt;249,(U506*(S506/100)),U506&lt;999,(U506*(R506/250)),U506&lt;2499,(U506*(O506/1000)),U506&lt;4999,(U506*(N506/2500)),U506&lt;9999,(U506*(M506/5000)),U506&gt;9999,(U506*(L506/10000))))</f>
        <v>0</v>
      </c>
      <c r="X506" s="7">
        <f t="shared" si="34"/>
        <v>0</v>
      </c>
    </row>
    <row r="507" spans="1:24" x14ac:dyDescent="0.3">
      <c r="A507" t="s">
        <v>2564</v>
      </c>
      <c r="B507" s="40" t="s">
        <v>141</v>
      </c>
      <c r="C507" s="40" t="s">
        <v>142</v>
      </c>
      <c r="D507" t="s">
        <v>972</v>
      </c>
      <c r="E507" s="41" t="s">
        <v>2444</v>
      </c>
      <c r="F507">
        <v>4</v>
      </c>
      <c r="G507" s="42" t="s">
        <v>2438</v>
      </c>
      <c r="H507" s="41" t="s">
        <v>2495</v>
      </c>
      <c r="I507">
        <v>180</v>
      </c>
      <c r="J507" t="s">
        <v>7</v>
      </c>
      <c r="K507"/>
      <c r="L507" s="44">
        <v>50</v>
      </c>
      <c r="M507" s="44">
        <v>24</v>
      </c>
      <c r="N507" s="44">
        <v>7</v>
      </c>
      <c r="O507" s="44">
        <v>3.2</v>
      </c>
      <c r="P507" s="44">
        <v>2</v>
      </c>
      <c r="Q507" s="44">
        <v>0</v>
      </c>
      <c r="R507" s="8">
        <v>0</v>
      </c>
      <c r="S507" s="44">
        <v>0</v>
      </c>
      <c r="T507" s="8">
        <v>0</v>
      </c>
      <c r="U507" s="38"/>
      <c r="V507" s="22" t="str">
        <f t="shared" si="31"/>
        <v>grammes</v>
      </c>
      <c r="W507" s="8" cm="1">
        <f t="array" ref="W507">IF(J507="KG", _xlfn.IFS(U507&lt;0.49,(U507*(T507/0.25)),U507&lt;1,(U507*(S507/0.5)),U507&lt;9.99,(U507*(P507/5)),U507&lt;24.99,(U507*(O507/10)),U507&lt;99.99,(U507*(N507/25)),U507&lt;249.99,(U507*(M507/100)),U507&gt;249.99,(U507*(L507/250))), _xlfn.IFS(U507&lt;99,(U507*(T507/50)),U507&lt;249,(U507*(S507/100)),U507&lt;999,(U507*(R507/250)),U507&lt;2499,(U507*(O507/1000)),U507&lt;4999,(U507*(N507/2500)),U507&lt;9999,(U507*(M507/5000)),U507&gt;9999,(U507*(L507/10000))))</f>
        <v>0</v>
      </c>
      <c r="X507" s="7">
        <f t="shared" si="34"/>
        <v>0</v>
      </c>
    </row>
    <row r="508" spans="1:24" x14ac:dyDescent="0.3">
      <c r="A508" t="s">
        <v>2565</v>
      </c>
      <c r="B508" s="40" t="s">
        <v>141</v>
      </c>
      <c r="C508" s="40" t="s">
        <v>142</v>
      </c>
      <c r="D508" t="s">
        <v>972</v>
      </c>
      <c r="E508" s="41" t="s">
        <v>2446</v>
      </c>
      <c r="F508">
        <v>5</v>
      </c>
      <c r="G508" s="42" t="s">
        <v>2438</v>
      </c>
      <c r="H508" s="41" t="s">
        <v>2495</v>
      </c>
      <c r="I508">
        <v>180</v>
      </c>
      <c r="J508" t="s">
        <v>7</v>
      </c>
      <c r="K508"/>
      <c r="L508" s="44">
        <v>187.5</v>
      </c>
      <c r="M508" s="44">
        <v>90</v>
      </c>
      <c r="N508" s="44">
        <v>26.25</v>
      </c>
      <c r="O508" s="44">
        <v>12</v>
      </c>
      <c r="P508" s="44">
        <v>7.5</v>
      </c>
      <c r="Q508" s="44">
        <v>3.75</v>
      </c>
      <c r="R508" s="8">
        <v>0</v>
      </c>
      <c r="S508" s="44">
        <v>0</v>
      </c>
      <c r="T508" s="8">
        <v>0</v>
      </c>
      <c r="U508" s="38"/>
      <c r="V508" s="22" t="str">
        <f t="shared" si="31"/>
        <v>grammes</v>
      </c>
      <c r="W508" s="8" cm="1">
        <f t="array" ref="W508">IF(J508="KG", _xlfn.IFS(U508&lt;0.49,(U508*(T508/0.25)),U508&lt;1,(U508*(S508/0.5)),U508&lt;9.99,(U508*(P508/5)),U508&lt;24.99,(U508*(O508/10)),U508&lt;99.99,(U508*(N508/25)),U508&lt;249.99,(U508*(M508/100)),U508&gt;249.99,(U508*(L508/250))), _xlfn.IFS(U508&lt;99,(U508*(T508/50)),U508&lt;249,(U508*(S508/100)),U508&lt;999,(U508*(R508/250)),U508&lt;2499,(U508*(O508/1000)),U508&lt;4999,(U508*(N508/2500)),U508&lt;9999,(U508*(M508/5000)),U508&gt;9999,(U508*(L508/10000))))</f>
        <v>0</v>
      </c>
      <c r="X508" s="7">
        <f t="shared" si="34"/>
        <v>0</v>
      </c>
    </row>
    <row r="509" spans="1:24" x14ac:dyDescent="0.3">
      <c r="A509" t="s">
        <v>2566</v>
      </c>
      <c r="B509" s="40" t="s">
        <v>141</v>
      </c>
      <c r="C509" s="40" t="s">
        <v>142</v>
      </c>
      <c r="D509" t="s">
        <v>972</v>
      </c>
      <c r="E509" s="41" t="s">
        <v>2445</v>
      </c>
      <c r="F509">
        <v>8</v>
      </c>
      <c r="G509" s="42" t="s">
        <v>2438</v>
      </c>
      <c r="H509" s="41" t="s">
        <v>2495</v>
      </c>
      <c r="I509">
        <v>180</v>
      </c>
      <c r="J509" t="s">
        <v>7</v>
      </c>
      <c r="K509"/>
      <c r="L509" s="44">
        <v>75</v>
      </c>
      <c r="M509" s="44">
        <v>36</v>
      </c>
      <c r="N509" s="44">
        <v>10.5</v>
      </c>
      <c r="O509" s="44">
        <v>4.8</v>
      </c>
      <c r="P509" s="44">
        <v>3</v>
      </c>
      <c r="Q509" s="44">
        <v>0</v>
      </c>
      <c r="R509" s="8">
        <v>0</v>
      </c>
      <c r="S509" s="44">
        <v>0</v>
      </c>
      <c r="T509" s="8">
        <v>0</v>
      </c>
      <c r="U509" s="38"/>
      <c r="V509" s="22" t="str">
        <f t="shared" si="31"/>
        <v>grammes</v>
      </c>
      <c r="W509" s="8" cm="1">
        <f t="array" ref="W509">IF(J509="KG", _xlfn.IFS(U509&lt;0.49,(U509*(T509/0.25)),U509&lt;1,(U509*(S509/0.5)),U509&lt;9.99,(U509*(P509/5)),U509&lt;24.99,(U509*(O509/10)),U509&lt;99.99,(U509*(N509/25)),U509&lt;249.99,(U509*(M509/100)),U509&gt;249.99,(U509*(L509/250))), _xlfn.IFS(U509&lt;99,(U509*(T509/50)),U509&lt;249,(U509*(S509/100)),U509&lt;999,(U509*(R509/250)),U509&lt;2499,(U509*(O509/1000)),U509&lt;4999,(U509*(N509/2500)),U509&lt;9999,(U509*(M509/5000)),U509&gt;9999,(U509*(L509/10000))))</f>
        <v>0</v>
      </c>
      <c r="X509" s="7">
        <f t="shared" si="34"/>
        <v>0</v>
      </c>
    </row>
    <row r="510" spans="1:24" x14ac:dyDescent="0.3">
      <c r="A510" t="s">
        <v>2567</v>
      </c>
      <c r="B510" s="40" t="s">
        <v>141</v>
      </c>
      <c r="C510" s="40" t="s">
        <v>142</v>
      </c>
      <c r="D510" t="s">
        <v>972</v>
      </c>
      <c r="E510" s="41" t="s">
        <v>2448</v>
      </c>
      <c r="F510">
        <v>5</v>
      </c>
      <c r="G510" s="42" t="s">
        <v>2438</v>
      </c>
      <c r="H510" s="41" t="s">
        <v>2495</v>
      </c>
      <c r="I510">
        <v>180</v>
      </c>
      <c r="J510" t="s">
        <v>7</v>
      </c>
      <c r="K510"/>
      <c r="L510" s="44">
        <v>150</v>
      </c>
      <c r="M510" s="44">
        <v>72</v>
      </c>
      <c r="N510" s="44">
        <v>21</v>
      </c>
      <c r="O510" s="44">
        <v>9.6</v>
      </c>
      <c r="P510" s="44">
        <v>6</v>
      </c>
      <c r="Q510" s="44">
        <v>3</v>
      </c>
      <c r="R510" s="8">
        <v>0</v>
      </c>
      <c r="S510" s="44">
        <v>0</v>
      </c>
      <c r="T510" s="8">
        <v>0</v>
      </c>
      <c r="U510" s="38"/>
      <c r="V510" s="22" t="str">
        <f t="shared" si="31"/>
        <v>grammes</v>
      </c>
      <c r="W510" s="8" cm="1">
        <f t="array" ref="W510">IF(J510="KG", _xlfn.IFS(U510&lt;0.49,(U510*(T510/0.25)),U510&lt;1,(U510*(S510/0.5)),U510&lt;9.99,(U510*(P510/5)),U510&lt;24.99,(U510*(O510/10)),U510&lt;99.99,(U510*(N510/25)),U510&lt;249.99,(U510*(M510/100)),U510&gt;249.99,(U510*(L510/250))), _xlfn.IFS(U510&lt;99,(U510*(T510/50)),U510&lt;249,(U510*(S510/100)),U510&lt;999,(U510*(R510/250)),U510&lt;2499,(U510*(O510/1000)),U510&lt;4999,(U510*(N510/2500)),U510&lt;9999,(U510*(M510/5000)),U510&gt;9999,(U510*(L510/10000))))</f>
        <v>0</v>
      </c>
      <c r="X510" s="7">
        <f t="shared" si="34"/>
        <v>0</v>
      </c>
    </row>
    <row r="511" spans="1:24" x14ac:dyDescent="0.3">
      <c r="A511" t="s">
        <v>2974</v>
      </c>
      <c r="B511" s="40" t="s">
        <v>141</v>
      </c>
      <c r="C511" s="40" t="s">
        <v>282</v>
      </c>
      <c r="D511" t="s">
        <v>354</v>
      </c>
      <c r="E511" s="41" t="s">
        <v>2975</v>
      </c>
      <c r="F511">
        <v>10</v>
      </c>
      <c r="G511" s="42" t="s">
        <v>2438</v>
      </c>
      <c r="H511" s="41" t="s">
        <v>2495</v>
      </c>
      <c r="I511">
        <v>180</v>
      </c>
      <c r="J511" t="s">
        <v>7</v>
      </c>
      <c r="K511"/>
      <c r="L511" s="44">
        <v>187.5</v>
      </c>
      <c r="M511" s="44">
        <v>90</v>
      </c>
      <c r="N511" s="44">
        <v>26.25</v>
      </c>
      <c r="O511" s="44">
        <v>12</v>
      </c>
      <c r="P511" s="44">
        <v>7.5</v>
      </c>
      <c r="Q511" s="44">
        <v>3.75</v>
      </c>
      <c r="R511" s="8">
        <v>0</v>
      </c>
      <c r="S511" s="44">
        <v>0</v>
      </c>
      <c r="T511" s="8">
        <v>0</v>
      </c>
      <c r="U511" s="38"/>
      <c r="V511" s="22" t="str">
        <f t="shared" si="31"/>
        <v>grammes</v>
      </c>
      <c r="W511" s="8" cm="1">
        <f t="array" ref="W511">IF(J511="KG", _xlfn.IFS(U511&lt;0.49,(U511*(T511/0.25)),U511&lt;1,(U511*(S511/0.5)),U511&lt;9.99,(U511*(P511/5)),U511&lt;24.99,(U511*(O511/10)),U511&lt;99.99,(U511*(N511/25)),U511&lt;249.99,(U511*(M511/100)),U511&gt;249.99,(U511*(L511/250))), _xlfn.IFS(U511&lt;99,(U511*(T511/50)),U511&lt;249,(U511*(S511/100)),U511&lt;999,(U511*(R511/250)),U511&lt;2499,(U511*(O511/1000)),U511&lt;4999,(U511*(N511/2500)),U511&lt;9999,(U511*(M511/5000)),U511&gt;9999,(U511*(L511/10000))))</f>
        <v>0</v>
      </c>
      <c r="X511" s="7">
        <f t="shared" si="34"/>
        <v>0</v>
      </c>
    </row>
    <row r="512" spans="1:24" x14ac:dyDescent="0.3">
      <c r="A512" t="s">
        <v>2568</v>
      </c>
      <c r="B512" s="40" t="s">
        <v>141</v>
      </c>
      <c r="C512" s="40" t="s">
        <v>282</v>
      </c>
      <c r="D512" t="s">
        <v>962</v>
      </c>
      <c r="E512" s="41" t="s">
        <v>963</v>
      </c>
      <c r="F512">
        <v>6</v>
      </c>
      <c r="G512" s="42" t="s">
        <v>2438</v>
      </c>
      <c r="H512" s="41" t="s">
        <v>2495</v>
      </c>
      <c r="I512">
        <v>180</v>
      </c>
      <c r="J512" t="s">
        <v>7</v>
      </c>
      <c r="K512"/>
      <c r="L512" s="44">
        <v>150</v>
      </c>
      <c r="M512" s="44">
        <v>72</v>
      </c>
      <c r="N512" s="44">
        <v>21</v>
      </c>
      <c r="O512" s="44">
        <v>9.6</v>
      </c>
      <c r="P512" s="44">
        <v>6</v>
      </c>
      <c r="Q512" s="44">
        <v>0</v>
      </c>
      <c r="R512" s="8">
        <v>0</v>
      </c>
      <c r="S512" s="44">
        <v>0</v>
      </c>
      <c r="T512" s="8">
        <v>0</v>
      </c>
      <c r="U512" s="38"/>
      <c r="V512" s="22" t="str">
        <f t="shared" si="31"/>
        <v>grammes</v>
      </c>
      <c r="W512" s="8" cm="1">
        <f t="array" ref="W512">IF(J512="KG", _xlfn.IFS(U512&lt;0.49,(U512*(T512/0.25)),U512&lt;1,(U512*(S512/0.5)),U512&lt;9.99,(U512*(P512/5)),U512&lt;24.99,(U512*(O512/10)),U512&lt;99.99,(U512*(N512/25)),U512&lt;249.99,(U512*(M512/100)),U512&gt;249.99,(U512*(L512/250))), _xlfn.IFS(U512&lt;99,(U512*(T512/50)),U512&lt;249,(U512*(S512/100)),U512&lt;999,(U512*(R512/250)),U512&lt;2499,(U512*(O512/1000)),U512&lt;4999,(U512*(N512/2500)),U512&lt;9999,(U512*(M512/5000)),U512&gt;9999,(U512*(L512/10000))))</f>
        <v>0</v>
      </c>
      <c r="X512" s="7">
        <f t="shared" si="34"/>
        <v>0</v>
      </c>
    </row>
    <row r="513" spans="1:24" x14ac:dyDescent="0.3">
      <c r="A513" t="s">
        <v>2569</v>
      </c>
      <c r="B513" s="40" t="s">
        <v>141</v>
      </c>
      <c r="C513" s="40" t="s">
        <v>353</v>
      </c>
      <c r="D513" t="s">
        <v>354</v>
      </c>
      <c r="E513" s="41" t="s">
        <v>355</v>
      </c>
      <c r="F513">
        <v>15</v>
      </c>
      <c r="G513" s="42" t="s">
        <v>2438</v>
      </c>
      <c r="H513" s="41" t="s">
        <v>2495</v>
      </c>
      <c r="I513">
        <v>180</v>
      </c>
      <c r="J513" t="s">
        <v>7</v>
      </c>
      <c r="K513"/>
      <c r="L513" s="44">
        <v>250</v>
      </c>
      <c r="M513" s="44">
        <v>120</v>
      </c>
      <c r="N513" s="44">
        <v>35</v>
      </c>
      <c r="O513" s="44">
        <v>16</v>
      </c>
      <c r="P513" s="44">
        <v>10</v>
      </c>
      <c r="Q513" s="44">
        <v>5</v>
      </c>
      <c r="R513" s="8">
        <v>0</v>
      </c>
      <c r="S513" s="44">
        <v>0</v>
      </c>
      <c r="T513" s="8">
        <v>0</v>
      </c>
      <c r="U513" s="38"/>
      <c r="V513" s="22" t="str">
        <f t="shared" si="31"/>
        <v>grammes</v>
      </c>
      <c r="W513" s="8" cm="1">
        <f t="array" ref="W513">IF(J513="KG", _xlfn.IFS(U513&lt;0.49,(U513*(T513/0.25)),U513&lt;1,(U513*(S513/0.5)),U513&lt;9.99,(U513*(P513/5)),U513&lt;24.99,(U513*(O513/10)),U513&lt;99.99,(U513*(N513/25)),U513&lt;249.99,(U513*(M513/100)),U513&gt;249.99,(U513*(L513/250))), _xlfn.IFS(U513&lt;99,(U513*(T513/50)),U513&lt;249,(U513*(S513/100)),U513&lt;999,(U513*(R513/250)),U513&lt;2499,(U513*(O513/1000)),U513&lt;4999,(U513*(N513/2500)),U513&lt;9999,(U513*(M513/5000)),U513&gt;9999,(U513*(L513/10000))))</f>
        <v>0</v>
      </c>
      <c r="X513" s="7">
        <f t="shared" si="34"/>
        <v>0</v>
      </c>
    </row>
    <row r="514" spans="1:24" x14ac:dyDescent="0.3">
      <c r="A514" t="s">
        <v>2570</v>
      </c>
      <c r="B514" s="40" t="s">
        <v>141</v>
      </c>
      <c r="C514" s="40" t="s">
        <v>350</v>
      </c>
      <c r="D514" t="s">
        <v>1374</v>
      </c>
      <c r="E514" s="41" t="s">
        <v>2460</v>
      </c>
      <c r="F514">
        <v>20</v>
      </c>
      <c r="G514" s="42" t="s">
        <v>2438</v>
      </c>
      <c r="H514" s="41" t="s">
        <v>2496</v>
      </c>
      <c r="I514">
        <v>180</v>
      </c>
      <c r="J514" t="s">
        <v>7</v>
      </c>
      <c r="K514"/>
      <c r="L514" s="44">
        <v>100</v>
      </c>
      <c r="M514" s="44">
        <v>48</v>
      </c>
      <c r="N514" s="44">
        <v>14</v>
      </c>
      <c r="O514" s="44">
        <v>6.4</v>
      </c>
      <c r="P514" s="44">
        <v>4</v>
      </c>
      <c r="Q514" s="44">
        <v>2</v>
      </c>
      <c r="R514" s="8">
        <v>0</v>
      </c>
      <c r="S514" s="44">
        <v>0</v>
      </c>
      <c r="T514" s="8">
        <v>0</v>
      </c>
      <c r="U514" s="38"/>
      <c r="V514" s="22" t="str">
        <f t="shared" si="31"/>
        <v>grammes</v>
      </c>
      <c r="W514" s="8" cm="1">
        <f t="array" ref="W514">IF(J514="KG", _xlfn.IFS(U514&lt;0.49,(U514*(T514/0.25)),U514&lt;1,(U514*(S514/0.5)),U514&lt;9.99,(U514*(P514/5)),U514&lt;24.99,(U514*(O514/10)),U514&lt;99.99,(U514*(N514/25)),U514&lt;249.99,(U514*(M514/100)),U514&gt;249.99,(U514*(L514/250))), _xlfn.IFS(U514&lt;99,(U514*(T514/50)),U514&lt;249,(U514*(S514/100)),U514&lt;999,(U514*(R514/250)),U514&lt;2499,(U514*(O514/1000)),U514&lt;4999,(U514*(N514/2500)),U514&lt;9999,(U514*(M514/5000)),U514&gt;9999,(U514*(L514/10000))))</f>
        <v>0</v>
      </c>
      <c r="X514" s="7">
        <f t="shared" si="34"/>
        <v>0</v>
      </c>
    </row>
    <row r="515" spans="1:24" x14ac:dyDescent="0.3">
      <c r="A515" t="s">
        <v>2572</v>
      </c>
      <c r="B515" s="40" t="s">
        <v>141</v>
      </c>
      <c r="C515" s="40" t="s">
        <v>350</v>
      </c>
      <c r="D515" t="s">
        <v>354</v>
      </c>
      <c r="E515" s="41" t="s">
        <v>2442</v>
      </c>
      <c r="F515">
        <v>22</v>
      </c>
      <c r="G515" s="42" t="s">
        <v>2438</v>
      </c>
      <c r="H515" s="41" t="s">
        <v>2496</v>
      </c>
      <c r="I515">
        <v>180</v>
      </c>
      <c r="J515" t="s">
        <v>7</v>
      </c>
      <c r="K515"/>
      <c r="L515" s="44">
        <v>187.5</v>
      </c>
      <c r="M515" s="44">
        <v>90</v>
      </c>
      <c r="N515" s="44">
        <v>26.25</v>
      </c>
      <c r="O515" s="44">
        <v>12</v>
      </c>
      <c r="P515" s="44">
        <v>7.5</v>
      </c>
      <c r="Q515" s="44">
        <v>3.75</v>
      </c>
      <c r="R515" s="8">
        <v>0</v>
      </c>
      <c r="S515" s="44">
        <v>0</v>
      </c>
      <c r="T515" s="8">
        <v>0</v>
      </c>
      <c r="U515" s="38"/>
      <c r="V515" s="22" t="str">
        <f t="shared" si="31"/>
        <v>grammes</v>
      </c>
      <c r="W515" s="8" cm="1">
        <f t="array" ref="W515">IF(J515="KG", _xlfn.IFS(U515&lt;0.49,(U515*(T515/0.25)),U515&lt;1,(U515*(S515/0.5)),U515&lt;9.99,(U515*(P515/5)),U515&lt;24.99,(U515*(O515/10)),U515&lt;99.99,(U515*(N515/25)),U515&lt;249.99,(U515*(M515/100)),U515&gt;249.99,(U515*(L515/250))), _xlfn.IFS(U515&lt;99,(U515*(T515/50)),U515&lt;249,(U515*(S515/100)),U515&lt;999,(U515*(R515/250)),U515&lt;2499,(U515*(O515/1000)),U515&lt;4999,(U515*(N515/2500)),U515&lt;9999,(U515*(M515/5000)),U515&gt;9999,(U515*(L515/10000))))</f>
        <v>0</v>
      </c>
      <c r="X515" s="7">
        <f t="shared" si="34"/>
        <v>0</v>
      </c>
    </row>
    <row r="516" spans="1:24" x14ac:dyDescent="0.3">
      <c r="A516" t="s">
        <v>2574</v>
      </c>
      <c r="B516" s="40" t="s">
        <v>141</v>
      </c>
      <c r="C516" s="40" t="s">
        <v>350</v>
      </c>
      <c r="D516" t="s">
        <v>351</v>
      </c>
      <c r="E516" s="41" t="s">
        <v>2461</v>
      </c>
      <c r="F516">
        <v>10</v>
      </c>
      <c r="G516" s="42" t="s">
        <v>2438</v>
      </c>
      <c r="H516" s="41" t="s">
        <v>2495</v>
      </c>
      <c r="I516">
        <v>180</v>
      </c>
      <c r="J516" t="s">
        <v>7</v>
      </c>
      <c r="K516"/>
      <c r="L516" s="44">
        <v>100</v>
      </c>
      <c r="M516" s="44">
        <v>48</v>
      </c>
      <c r="N516" s="44">
        <v>14</v>
      </c>
      <c r="O516" s="44">
        <v>6.4</v>
      </c>
      <c r="P516" s="44">
        <v>4</v>
      </c>
      <c r="Q516" s="44">
        <v>2</v>
      </c>
      <c r="R516" s="8">
        <v>0</v>
      </c>
      <c r="S516" s="44">
        <v>0</v>
      </c>
      <c r="T516" s="8">
        <v>0</v>
      </c>
      <c r="U516" s="38"/>
      <c r="V516" s="22" t="str">
        <f t="shared" si="31"/>
        <v>grammes</v>
      </c>
      <c r="W516" s="8" cm="1">
        <f t="array" ref="W516">IF(J516="KG", _xlfn.IFS(U516&lt;0.49,(U516*(T516/0.25)),U516&lt;1,(U516*(S516/0.5)),U516&lt;9.99,(U516*(P516/5)),U516&lt;24.99,(U516*(O516/10)),U516&lt;99.99,(U516*(N516/25)),U516&lt;249.99,(U516*(M516/100)),U516&gt;249.99,(U516*(L516/250))), _xlfn.IFS(U516&lt;99,(U516*(T516/50)),U516&lt;249,(U516*(S516/100)),U516&lt;999,(U516*(R516/250)),U516&lt;2499,(U516*(O516/1000)),U516&lt;4999,(U516*(N516/2500)),U516&lt;9999,(U516*(M516/5000)),U516&gt;9999,(U516*(L516/10000))))</f>
        <v>0</v>
      </c>
      <c r="X516" s="7">
        <f t="shared" si="34"/>
        <v>0</v>
      </c>
    </row>
    <row r="517" spans="1:24" x14ac:dyDescent="0.3">
      <c r="A517" t="s">
        <v>2571</v>
      </c>
      <c r="B517" s="40" t="s">
        <v>141</v>
      </c>
      <c r="C517" s="40" t="s">
        <v>350</v>
      </c>
      <c r="D517" t="s">
        <v>1404</v>
      </c>
      <c r="E517" s="41" t="s">
        <v>1405</v>
      </c>
      <c r="F517">
        <v>8</v>
      </c>
      <c r="G517" s="42" t="s">
        <v>2438</v>
      </c>
      <c r="H517" s="41" t="s">
        <v>2486</v>
      </c>
      <c r="I517">
        <v>180</v>
      </c>
      <c r="J517" t="s">
        <v>7</v>
      </c>
      <c r="K517"/>
      <c r="L517" s="44">
        <v>87.5</v>
      </c>
      <c r="M517" s="44">
        <v>42</v>
      </c>
      <c r="N517" s="44">
        <v>12.25</v>
      </c>
      <c r="O517" s="44">
        <v>5.6</v>
      </c>
      <c r="P517" s="44">
        <v>3.5</v>
      </c>
      <c r="Q517" s="44">
        <v>0</v>
      </c>
      <c r="R517" s="8">
        <v>0</v>
      </c>
      <c r="S517" s="44">
        <v>0</v>
      </c>
      <c r="T517" s="8">
        <v>0</v>
      </c>
      <c r="U517" s="38"/>
      <c r="V517" s="22" t="str">
        <f t="shared" si="31"/>
        <v>grammes</v>
      </c>
      <c r="W517" s="8" cm="1">
        <f t="array" ref="W517">IF(J517="KG", _xlfn.IFS(U517&lt;0.49,(U517*(T517/0.25)),U517&lt;1,(U517*(S517/0.5)),U517&lt;9.99,(U517*(P517/5)),U517&lt;24.99,(U517*(O517/10)),U517&lt;99.99,(U517*(N517/25)),U517&lt;249.99,(U517*(M517/100)),U517&gt;249.99,(U517*(L517/250))), _xlfn.IFS(U517&lt;99,(U517*(T517/50)),U517&lt;249,(U517*(S517/100)),U517&lt;999,(U517*(R517/250)),U517&lt;2499,(U517*(O517/1000)),U517&lt;4999,(U517*(N517/2500)),U517&lt;9999,(U517*(M517/5000)),U517&gt;9999,(U517*(L517/10000))))</f>
        <v>0</v>
      </c>
      <c r="X517" s="7">
        <f t="shared" si="34"/>
        <v>0</v>
      </c>
    </row>
    <row r="518" spans="1:24" x14ac:dyDescent="0.3">
      <c r="A518" t="s">
        <v>2575</v>
      </c>
      <c r="B518" s="40" t="s">
        <v>141</v>
      </c>
      <c r="C518" s="40" t="s">
        <v>350</v>
      </c>
      <c r="D518" t="s">
        <v>351</v>
      </c>
      <c r="E518" s="41" t="s">
        <v>1517</v>
      </c>
      <c r="F518">
        <v>10</v>
      </c>
      <c r="G518" s="42" t="s">
        <v>2438</v>
      </c>
      <c r="H518" s="41" t="s">
        <v>2495</v>
      </c>
      <c r="I518">
        <v>180</v>
      </c>
      <c r="J518" t="s">
        <v>7</v>
      </c>
      <c r="K518"/>
      <c r="L518" s="44">
        <v>125</v>
      </c>
      <c r="M518" s="44">
        <v>60</v>
      </c>
      <c r="N518" s="44">
        <v>17.5</v>
      </c>
      <c r="O518" s="44">
        <v>8</v>
      </c>
      <c r="P518" s="44">
        <v>5</v>
      </c>
      <c r="Q518" s="44">
        <v>2.5</v>
      </c>
      <c r="R518" s="8">
        <v>0</v>
      </c>
      <c r="S518" s="44">
        <v>0</v>
      </c>
      <c r="T518" s="8">
        <v>0</v>
      </c>
      <c r="U518" s="38"/>
      <c r="V518" s="22" t="str">
        <f t="shared" si="31"/>
        <v>grammes</v>
      </c>
      <c r="W518" s="8" cm="1">
        <f t="array" ref="W518">IF(J518="KG", _xlfn.IFS(U518&lt;0.49,(U518*(T518/0.25)),U518&lt;1,(U518*(S518/0.5)),U518&lt;9.99,(U518*(P518/5)),U518&lt;24.99,(U518*(O518/10)),U518&lt;99.99,(U518*(N518/25)),U518&lt;249.99,(U518*(M518/100)),U518&gt;249.99,(U518*(L518/250))), _xlfn.IFS(U518&lt;99,(U518*(T518/50)),U518&lt;249,(U518*(S518/100)),U518&lt;999,(U518*(R518/250)),U518&lt;2499,(U518*(O518/1000)),U518&lt;4999,(U518*(N518/2500)),U518&lt;9999,(U518*(M518/5000)),U518&gt;9999,(U518*(L518/10000))))</f>
        <v>0</v>
      </c>
      <c r="X518" s="7">
        <f t="shared" si="34"/>
        <v>0</v>
      </c>
    </row>
    <row r="519" spans="1:24" x14ac:dyDescent="0.3">
      <c r="A519" t="s">
        <v>1837</v>
      </c>
      <c r="B519" s="40" t="s">
        <v>141</v>
      </c>
      <c r="C519" s="40" t="s">
        <v>350</v>
      </c>
      <c r="D519" t="s">
        <v>1374</v>
      </c>
      <c r="E519" s="41" t="s">
        <v>1375</v>
      </c>
      <c r="F519">
        <v>20</v>
      </c>
      <c r="G519" s="42" t="s">
        <v>2438</v>
      </c>
      <c r="H519" s="41" t="s">
        <v>2496</v>
      </c>
      <c r="I519">
        <v>180</v>
      </c>
      <c r="J519" t="s">
        <v>7</v>
      </c>
      <c r="K519"/>
      <c r="L519" s="44">
        <v>187.5</v>
      </c>
      <c r="M519" s="44">
        <v>90</v>
      </c>
      <c r="N519" s="44">
        <v>26.25</v>
      </c>
      <c r="O519" s="44">
        <v>12</v>
      </c>
      <c r="P519" s="44">
        <v>7.5</v>
      </c>
      <c r="Q519" s="44">
        <v>3.75</v>
      </c>
      <c r="R519" s="8">
        <v>0</v>
      </c>
      <c r="S519" s="44">
        <v>0</v>
      </c>
      <c r="T519" s="8">
        <v>0</v>
      </c>
      <c r="U519" s="38"/>
      <c r="V519" s="22" t="str">
        <f t="shared" si="31"/>
        <v>grammes</v>
      </c>
      <c r="W519" s="8" cm="1">
        <f t="array" ref="W519">IF(J519="KG", _xlfn.IFS(U519&lt;0.49,(U519*(T519/0.25)),U519&lt;1,(U519*(S519/0.5)),U519&lt;9.99,(U519*(P519/5)),U519&lt;24.99,(U519*(O519/10)),U519&lt;99.99,(U519*(N519/25)),U519&lt;249.99,(U519*(M519/100)),U519&gt;249.99,(U519*(L519/250))), _xlfn.IFS(U519&lt;99,(U519*(T519/50)),U519&lt;249,(U519*(S519/100)),U519&lt;999,(U519*(R519/250)),U519&lt;2499,(U519*(O519/1000)),U519&lt;4999,(U519*(N519/2500)),U519&lt;9999,(U519*(M519/5000)),U519&gt;9999,(U519*(L519/10000))))</f>
        <v>0</v>
      </c>
      <c r="X519" s="7">
        <f t="shared" si="34"/>
        <v>0</v>
      </c>
    </row>
    <row r="520" spans="1:24" x14ac:dyDescent="0.3">
      <c r="A520" t="s">
        <v>2576</v>
      </c>
      <c r="B520" s="40" t="s">
        <v>141</v>
      </c>
      <c r="C520" s="40" t="s">
        <v>350</v>
      </c>
      <c r="D520" t="s">
        <v>351</v>
      </c>
      <c r="E520" s="41" t="s">
        <v>352</v>
      </c>
      <c r="F520">
        <v>12</v>
      </c>
      <c r="G520" s="42" t="s">
        <v>2438</v>
      </c>
      <c r="H520" s="41" t="s">
        <v>2495</v>
      </c>
      <c r="I520">
        <v>70</v>
      </c>
      <c r="J520" t="s">
        <v>7</v>
      </c>
      <c r="K520"/>
      <c r="L520" s="44">
        <v>250</v>
      </c>
      <c r="M520" s="44">
        <v>120</v>
      </c>
      <c r="N520" s="44">
        <v>35</v>
      </c>
      <c r="O520" s="44">
        <v>16</v>
      </c>
      <c r="P520" s="44">
        <v>10</v>
      </c>
      <c r="Q520" s="44">
        <v>5</v>
      </c>
      <c r="R520" s="8">
        <v>0</v>
      </c>
      <c r="S520" s="44">
        <v>0</v>
      </c>
      <c r="T520" s="8">
        <v>0</v>
      </c>
      <c r="U520" s="38"/>
      <c r="V520" s="22" t="str">
        <f t="shared" si="31"/>
        <v>grammes</v>
      </c>
      <c r="W520" s="8" cm="1">
        <f t="array" ref="W520">IF(J520="KG", _xlfn.IFS(U520&lt;0.49,(U520*(T520/0.25)),U520&lt;1,(U520*(S520/0.5)),U520&lt;9.99,(U520*(P520/5)),U520&lt;24.99,(U520*(O520/10)),U520&lt;99.99,(U520*(N520/25)),U520&lt;249.99,(U520*(M520/100)),U520&gt;249.99,(U520*(L520/250))), _xlfn.IFS(U520&lt;99,(U520*(T520/50)),U520&lt;249,(U520*(S520/100)),U520&lt;999,(U520*(R520/250)),U520&lt;2499,(U520*(O520/1000)),U520&lt;4999,(U520*(N520/2500)),U520&lt;9999,(U520*(M520/5000)),U520&gt;9999,(U520*(L520/10000))))</f>
        <v>0</v>
      </c>
      <c r="X520" s="7">
        <f t="shared" si="34"/>
        <v>0</v>
      </c>
    </row>
    <row r="521" spans="1:24" x14ac:dyDescent="0.3">
      <c r="A521" t="s">
        <v>2573</v>
      </c>
      <c r="B521" s="40" t="s">
        <v>141</v>
      </c>
      <c r="C521" s="40" t="s">
        <v>350</v>
      </c>
      <c r="D521" t="s">
        <v>354</v>
      </c>
      <c r="E521" s="41" t="s">
        <v>2447</v>
      </c>
      <c r="F521">
        <v>15</v>
      </c>
      <c r="G521" s="42" t="s">
        <v>2438</v>
      </c>
      <c r="H521" s="41" t="s">
        <v>2495</v>
      </c>
      <c r="I521">
        <v>180</v>
      </c>
      <c r="J521" t="s">
        <v>7</v>
      </c>
      <c r="K521"/>
      <c r="L521" s="44">
        <v>187.5</v>
      </c>
      <c r="M521" s="44">
        <v>90</v>
      </c>
      <c r="N521" s="44">
        <v>26.25</v>
      </c>
      <c r="O521" s="44">
        <v>12</v>
      </c>
      <c r="P521" s="44">
        <v>7.5</v>
      </c>
      <c r="Q521" s="44">
        <v>3.75</v>
      </c>
      <c r="R521" s="8">
        <v>0</v>
      </c>
      <c r="S521" s="44">
        <v>0</v>
      </c>
      <c r="T521" s="8">
        <v>0</v>
      </c>
      <c r="U521" s="38"/>
      <c r="V521" s="22" t="str">
        <f t="shared" si="31"/>
        <v>grammes</v>
      </c>
      <c r="W521" s="8" cm="1">
        <f t="array" ref="W521">IF(J521="KG", _xlfn.IFS(U521&lt;0.49,(U521*(T521/0.25)),U521&lt;1,(U521*(S521/0.5)),U521&lt;9.99,(U521*(P521/5)),U521&lt;24.99,(U521*(O521/10)),U521&lt;99.99,(U521*(N521/25)),U521&lt;249.99,(U521*(M521/100)),U521&gt;249.99,(U521*(L521/250))), _xlfn.IFS(U521&lt;99,(U521*(T521/50)),U521&lt;249,(U521*(S521/100)),U521&lt;999,(U521*(R521/250)),U521&lt;2499,(U521*(O521/1000)),U521&lt;4999,(U521*(N521/2500)),U521&lt;9999,(U521*(M521/5000)),U521&gt;9999,(U521*(L521/10000))))</f>
        <v>0</v>
      </c>
      <c r="X521" s="7">
        <f t="shared" si="34"/>
        <v>0</v>
      </c>
    </row>
    <row r="522" spans="1:24" x14ac:dyDescent="0.3">
      <c r="A522" s="47" t="s">
        <v>3792</v>
      </c>
      <c r="B522" s="48" t="s">
        <v>2977</v>
      </c>
      <c r="C522" s="48" t="s">
        <v>3793</v>
      </c>
      <c r="D522" s="47" t="s">
        <v>3794</v>
      </c>
      <c r="E522" s="49" t="s">
        <v>3795</v>
      </c>
      <c r="F522" s="47">
        <v>700</v>
      </c>
      <c r="G522" s="50" t="s">
        <v>2438</v>
      </c>
      <c r="H522" s="49" t="s">
        <v>2479</v>
      </c>
      <c r="I522" s="47">
        <v>40</v>
      </c>
      <c r="J522" s="47" t="s">
        <v>7</v>
      </c>
      <c r="K522"/>
      <c r="L522" s="44">
        <v>1200</v>
      </c>
      <c r="M522" s="44">
        <v>600</v>
      </c>
      <c r="N522" s="44">
        <v>174</v>
      </c>
      <c r="O522" s="44">
        <v>78</v>
      </c>
      <c r="P522" s="44">
        <v>48</v>
      </c>
      <c r="Q522" s="44">
        <v>24</v>
      </c>
      <c r="R522" s="45">
        <v>9.6</v>
      </c>
      <c r="S522" s="44">
        <v>6</v>
      </c>
      <c r="T522" s="8">
        <v>3</v>
      </c>
      <c r="U522" s="38"/>
      <c r="V522" s="22" t="str">
        <f t="shared" si="31"/>
        <v>grammes</v>
      </c>
      <c r="W522" s="8" cm="1">
        <f t="array" ref="W522">IF(J522="KG", _xlfn.IFS(U522&lt;0.49,(U522*(T522/0.25)),U522&lt;1,(U522*(S522/0.5)),U522&lt;9.99,(U522*(P522/5)),U522&lt;24.99,(U522*(O522/10)),U522&lt;99.99,(U522*(N522/25)),U522&lt;249.99,(U522*(M522/100)),U522&gt;249.99,(U522*(L522/250))), _xlfn.IFS(U522&lt;99,(U522*(T522/50)),U522&lt;249,(U522*(S522/100)),U522&lt;999,(U522*(R522/250)),U522&lt;2499,(U522*(O522/1000)),U522&lt;4999,(U522*(N522/2500)),U522&lt;9999,(U522*(M522/5000)),U522&gt;9999,(U522*(L522/10000))))</f>
        <v>0</v>
      </c>
      <c r="X522" s="7">
        <f t="shared" si="34"/>
        <v>0</v>
      </c>
    </row>
    <row r="523" spans="1:24" x14ac:dyDescent="0.3">
      <c r="A523" t="s">
        <v>2976</v>
      </c>
      <c r="B523" s="40" t="s">
        <v>2977</v>
      </c>
      <c r="C523" s="40" t="s">
        <v>673</v>
      </c>
      <c r="D523" t="s">
        <v>2978</v>
      </c>
      <c r="E523" s="41" t="s">
        <v>2979</v>
      </c>
      <c r="F523">
        <v>250</v>
      </c>
      <c r="G523" s="42" t="s">
        <v>2438</v>
      </c>
      <c r="H523" s="41" t="s">
        <v>2479</v>
      </c>
      <c r="I523">
        <v>50</v>
      </c>
      <c r="J523" t="s">
        <v>7</v>
      </c>
      <c r="K523"/>
      <c r="L523" s="44">
        <v>337.5</v>
      </c>
      <c r="M523" s="44">
        <v>162</v>
      </c>
      <c r="N523" s="44">
        <v>47.25</v>
      </c>
      <c r="O523" s="44">
        <v>21.6</v>
      </c>
      <c r="P523" s="44">
        <v>13.5</v>
      </c>
      <c r="Q523" s="44">
        <v>6.75</v>
      </c>
      <c r="R523" s="8">
        <v>2.7</v>
      </c>
      <c r="S523" s="44">
        <v>0</v>
      </c>
      <c r="T523" s="8">
        <v>0</v>
      </c>
      <c r="U523" s="38"/>
      <c r="V523" s="22" t="str">
        <f t="shared" si="31"/>
        <v>grammes</v>
      </c>
      <c r="W523" s="8" cm="1">
        <f t="array" ref="W523">IF(J523="KG", _xlfn.IFS(U523&lt;0.49,(U523*(T523/0.25)),U523&lt;1,(U523*(S523/0.5)),U523&lt;9.99,(U523*(P523/5)),U523&lt;24.99,(U523*(O523/10)),U523&lt;99.99,(U523*(N523/25)),U523&lt;249.99,(U523*(M523/100)),U523&gt;249.99,(U523*(L523/250))), _xlfn.IFS(U523&lt;99,(U523*(T523/50)),U523&lt;249,(U523*(S523/100)),U523&lt;999,(U523*(R523/250)),U523&lt;2499,(U523*(O523/1000)),U523&lt;4999,(U523*(N523/2500)),U523&lt;9999,(U523*(M523/5000)),U523&gt;9999,(U523*(L523/10000))))</f>
        <v>0</v>
      </c>
      <c r="X523" s="7">
        <f t="shared" si="34"/>
        <v>0</v>
      </c>
    </row>
    <row r="524" spans="1:24" x14ac:dyDescent="0.3">
      <c r="A524" s="47" t="s">
        <v>3796</v>
      </c>
      <c r="B524" s="48" t="s">
        <v>2977</v>
      </c>
      <c r="C524" s="48" t="s">
        <v>3802</v>
      </c>
      <c r="D524" s="47" t="s">
        <v>2977</v>
      </c>
      <c r="E524" s="49" t="s">
        <v>3803</v>
      </c>
      <c r="F524" s="47"/>
      <c r="G524" s="50" t="s">
        <v>2438</v>
      </c>
      <c r="H524" s="49" t="s">
        <v>2490</v>
      </c>
      <c r="I524" s="47">
        <v>40</v>
      </c>
      <c r="J524" s="47" t="s">
        <v>17</v>
      </c>
      <c r="K524"/>
      <c r="L524" s="44">
        <v>1112</v>
      </c>
      <c r="M524" s="44">
        <v>695</v>
      </c>
      <c r="N524" s="44">
        <v>403.1</v>
      </c>
      <c r="O524" s="44">
        <v>180.7</v>
      </c>
      <c r="P524" s="8">
        <v>333.6</v>
      </c>
      <c r="Q524" s="8">
        <v>111.2</v>
      </c>
      <c r="R524" s="44">
        <v>55.6</v>
      </c>
      <c r="S524" s="8">
        <v>27.8</v>
      </c>
      <c r="T524" s="8">
        <v>13.9</v>
      </c>
      <c r="U524" s="38"/>
      <c r="V524" s="22" t="str">
        <f t="shared" si="31"/>
        <v>graines</v>
      </c>
      <c r="W524" s="8" cm="1">
        <f t="array" ref="W524">IF(J524="KG", _xlfn.IFS(U524&lt;0.49,(U524*(T524/0.25)),U524&lt;1,(U524*(S524/0.5)),U524&lt;9.99,(U524*(P524/5)),U524&lt;24.99,(U524*(O524/10)),U524&lt;99.99,(U524*(N524/25)),U524&lt;249.99,(U524*(M524/100)),U524&gt;249.99,(U524*(L524/250))), _xlfn.IFS(U524&lt;99,(U524*(T524/50)),U524&lt;249,(U524*(S524/100)),U524&lt;999,(U524*(R524/250)),U524&lt;2499,(U524*(O524/1000)),U524&lt;4999,(U524*(N524/2500)),U524&lt;9999,(U524*(M524/5000)),U524&gt;9999,(U524*(L524/10000))))</f>
        <v>0</v>
      </c>
    </row>
    <row r="525" spans="1:24" x14ac:dyDescent="0.3">
      <c r="A525" s="47" t="s">
        <v>3797</v>
      </c>
      <c r="B525" s="48" t="s">
        <v>3804</v>
      </c>
      <c r="C525" s="48" t="s">
        <v>3805</v>
      </c>
      <c r="D525" s="47" t="s">
        <v>3806</v>
      </c>
      <c r="E525" s="49" t="s">
        <v>3807</v>
      </c>
      <c r="F525" s="47">
        <v>120</v>
      </c>
      <c r="G525" s="50" t="s">
        <v>2450</v>
      </c>
      <c r="H525" s="49" t="s">
        <v>2479</v>
      </c>
      <c r="I525" s="47">
        <v>700</v>
      </c>
      <c r="J525" s="47" t="s">
        <v>7</v>
      </c>
      <c r="K525"/>
      <c r="L525" s="44">
        <v>250</v>
      </c>
      <c r="M525" s="44">
        <v>120</v>
      </c>
      <c r="N525" s="44">
        <v>35</v>
      </c>
      <c r="O525" s="44">
        <v>16</v>
      </c>
      <c r="P525" s="44">
        <v>10</v>
      </c>
      <c r="Q525" s="44">
        <v>5</v>
      </c>
      <c r="R525" s="8">
        <v>2</v>
      </c>
      <c r="S525" s="44">
        <v>0</v>
      </c>
      <c r="T525" s="8">
        <v>0</v>
      </c>
      <c r="U525" s="38"/>
      <c r="V525" s="22" t="str">
        <f t="shared" si="31"/>
        <v>grammes</v>
      </c>
      <c r="W525" s="8" cm="1">
        <f t="array" ref="W525">IF(J525="KG", _xlfn.IFS(U525&lt;0.49,(U525*(T525/0.25)),U525&lt;1,(U525*(S525/0.5)),U525&lt;9.99,(U525*(P525/5)),U525&lt;24.99,(U525*(O525/10)),U525&lt;99.99,(U525*(N525/25)),U525&lt;249.99,(U525*(M525/100)),U525&gt;249.99,(U525*(L525/250))), _xlfn.IFS(U525&lt;99,(U525*(T525/50)),U525&lt;249,(U525*(S525/100)),U525&lt;999,(U525*(R525/250)),U525&lt;2499,(U525*(O525/1000)),U525&lt;4999,(U525*(N525/2500)),U525&lt;9999,(U525*(M525/5000)),U525&gt;9999,(U525*(L525/10000))))</f>
        <v>0</v>
      </c>
      <c r="X525" s="7">
        <f>U525*F525</f>
        <v>0</v>
      </c>
    </row>
    <row r="526" spans="1:24" x14ac:dyDescent="0.3">
      <c r="A526" s="47" t="s">
        <v>3798</v>
      </c>
      <c r="B526" s="48" t="s">
        <v>3808</v>
      </c>
      <c r="C526" s="48" t="s">
        <v>3809</v>
      </c>
      <c r="D526" s="47" t="s">
        <v>3810</v>
      </c>
      <c r="E526" s="49" t="s">
        <v>3811</v>
      </c>
      <c r="F526" s="47"/>
      <c r="G526" s="50" t="s">
        <v>2451</v>
      </c>
      <c r="H526" s="49" t="s">
        <v>3815</v>
      </c>
      <c r="I526" s="47">
        <v>20</v>
      </c>
      <c r="J526" s="47" t="s">
        <v>17</v>
      </c>
      <c r="K526"/>
      <c r="L526" s="44">
        <v>864</v>
      </c>
      <c r="M526" s="44">
        <v>540</v>
      </c>
      <c r="N526" s="44">
        <v>313.2</v>
      </c>
      <c r="O526" s="44">
        <v>140.4</v>
      </c>
      <c r="P526" s="8">
        <v>259.2</v>
      </c>
      <c r="Q526" s="8">
        <v>86.4</v>
      </c>
      <c r="R526" s="44">
        <v>43.2</v>
      </c>
      <c r="S526" s="8">
        <v>21.6</v>
      </c>
      <c r="T526" s="8">
        <v>10.8</v>
      </c>
      <c r="U526" s="38"/>
      <c r="V526" s="22" t="str">
        <f t="shared" ref="V526:V589" si="35">IF(J526="KG", "grammes", "graines")</f>
        <v>graines</v>
      </c>
      <c r="W526" s="8" cm="1">
        <f t="array" ref="W526">IF(J526="KG", _xlfn.IFS(U526&lt;0.49,(U526*(T526/0.25)),U526&lt;1,(U526*(S526/0.5)),U526&lt;9.99,(U526*(P526/5)),U526&lt;24.99,(U526*(O526/10)),U526&lt;99.99,(U526*(N526/25)),U526&lt;249.99,(U526*(M526/100)),U526&gt;249.99,(U526*(L526/250))), _xlfn.IFS(U526&lt;99,(U526*(T526/50)),U526&lt;249,(U526*(S526/100)),U526&lt;999,(U526*(R526/250)),U526&lt;2499,(U526*(O526/1000)),U526&lt;4999,(U526*(N526/2500)),U526&lt;9999,(U526*(M526/5000)),U526&gt;9999,(U526*(L526/10000))))</f>
        <v>0</v>
      </c>
    </row>
    <row r="527" spans="1:24" x14ac:dyDescent="0.3">
      <c r="A527" s="47" t="s">
        <v>3799</v>
      </c>
      <c r="B527" s="48" t="s">
        <v>3808</v>
      </c>
      <c r="C527" s="48" t="s">
        <v>3809</v>
      </c>
      <c r="D527" s="47" t="s">
        <v>3810</v>
      </c>
      <c r="E527" s="49" t="s">
        <v>3812</v>
      </c>
      <c r="F527" s="47"/>
      <c r="G527" s="50" t="s">
        <v>2451</v>
      </c>
      <c r="H527" s="49" t="s">
        <v>3815</v>
      </c>
      <c r="I527" s="47">
        <v>20</v>
      </c>
      <c r="J527" s="47" t="s">
        <v>17</v>
      </c>
      <c r="K527"/>
      <c r="L527" s="44">
        <v>720</v>
      </c>
      <c r="M527" s="44">
        <v>450</v>
      </c>
      <c r="N527" s="44">
        <v>261</v>
      </c>
      <c r="O527" s="44">
        <v>117</v>
      </c>
      <c r="P527" s="8">
        <v>216</v>
      </c>
      <c r="Q527" s="8">
        <v>72</v>
      </c>
      <c r="R527" s="44">
        <v>36</v>
      </c>
      <c r="S527" s="8">
        <v>18</v>
      </c>
      <c r="T527" s="8">
        <v>9</v>
      </c>
      <c r="U527" s="38"/>
      <c r="V527" s="22" t="str">
        <f t="shared" si="35"/>
        <v>graines</v>
      </c>
      <c r="W527" s="8" cm="1">
        <f t="array" ref="W527">IF(J527="KG", _xlfn.IFS(U527&lt;0.49,(U527*(T527/0.25)),U527&lt;1,(U527*(S527/0.5)),U527&lt;9.99,(U527*(P527/5)),U527&lt;24.99,(U527*(O527/10)),U527&lt;99.99,(U527*(N527/25)),U527&lt;249.99,(U527*(M527/100)),U527&gt;249.99,(U527*(L527/250))), _xlfn.IFS(U527&lt;99,(U527*(T527/50)),U527&lt;249,(U527*(S527/100)),U527&lt;999,(U527*(R527/250)),U527&lt;2499,(U527*(O527/1000)),U527&lt;4999,(U527*(N527/2500)),U527&lt;9999,(U527*(M527/5000)),U527&gt;9999,(U527*(L527/10000))))</f>
        <v>0</v>
      </c>
    </row>
    <row r="528" spans="1:24" x14ac:dyDescent="0.3">
      <c r="A528" s="47" t="s">
        <v>3800</v>
      </c>
      <c r="B528" s="48" t="s">
        <v>3808</v>
      </c>
      <c r="C528" s="48" t="s">
        <v>3809</v>
      </c>
      <c r="D528" s="47" t="s">
        <v>3810</v>
      </c>
      <c r="E528" s="49" t="s">
        <v>3813</v>
      </c>
      <c r="F528" s="47"/>
      <c r="G528" s="50" t="s">
        <v>2451</v>
      </c>
      <c r="H528" s="49" t="s">
        <v>3815</v>
      </c>
      <c r="I528" s="47">
        <v>20</v>
      </c>
      <c r="J528" s="47" t="s">
        <v>17</v>
      </c>
      <c r="K528"/>
      <c r="L528" s="44">
        <v>720</v>
      </c>
      <c r="M528" s="44">
        <v>450</v>
      </c>
      <c r="N528" s="44">
        <v>261</v>
      </c>
      <c r="O528" s="44">
        <v>117</v>
      </c>
      <c r="P528" s="8">
        <v>216</v>
      </c>
      <c r="Q528" s="8">
        <v>72</v>
      </c>
      <c r="R528" s="44">
        <v>36</v>
      </c>
      <c r="S528" s="8">
        <v>18</v>
      </c>
      <c r="T528" s="8">
        <v>9</v>
      </c>
      <c r="U528" s="38"/>
      <c r="V528" s="22" t="str">
        <f t="shared" si="35"/>
        <v>graines</v>
      </c>
      <c r="W528" s="8" cm="1">
        <f t="array" ref="W528">IF(J528="KG", _xlfn.IFS(U528&lt;0.49,(U528*(T528/0.25)),U528&lt;1,(U528*(S528/0.5)),U528&lt;9.99,(U528*(P528/5)),U528&lt;24.99,(U528*(O528/10)),U528&lt;99.99,(U528*(N528/25)),U528&lt;249.99,(U528*(M528/100)),U528&gt;249.99,(U528*(L528/250))), _xlfn.IFS(U528&lt;99,(U528*(T528/50)),U528&lt;249,(U528*(S528/100)),U528&lt;999,(U528*(R528/250)),U528&lt;2499,(U528*(O528/1000)),U528&lt;4999,(U528*(N528/2500)),U528&lt;9999,(U528*(M528/5000)),U528&gt;9999,(U528*(L528/10000))))</f>
        <v>0</v>
      </c>
    </row>
    <row r="529" spans="1:24" x14ac:dyDescent="0.3">
      <c r="A529" s="47" t="s">
        <v>3801</v>
      </c>
      <c r="B529" s="48" t="s">
        <v>3808</v>
      </c>
      <c r="C529" s="48" t="s">
        <v>3809</v>
      </c>
      <c r="D529" s="47" t="s">
        <v>3810</v>
      </c>
      <c r="E529" s="49" t="s">
        <v>3814</v>
      </c>
      <c r="F529" s="47"/>
      <c r="G529" s="50" t="s">
        <v>2451</v>
      </c>
      <c r="H529" s="49" t="s">
        <v>3815</v>
      </c>
      <c r="I529" s="47">
        <v>20</v>
      </c>
      <c r="J529" s="47" t="s">
        <v>17</v>
      </c>
      <c r="K529"/>
      <c r="L529" s="44">
        <v>864</v>
      </c>
      <c r="M529" s="44">
        <v>540</v>
      </c>
      <c r="N529" s="44">
        <v>313.2</v>
      </c>
      <c r="O529" s="44">
        <v>140.4</v>
      </c>
      <c r="P529" s="8">
        <v>259.2</v>
      </c>
      <c r="Q529" s="8">
        <v>86.4</v>
      </c>
      <c r="R529" s="44">
        <v>43.2</v>
      </c>
      <c r="S529" s="8">
        <v>21.6</v>
      </c>
      <c r="T529" s="8">
        <v>10.8</v>
      </c>
      <c r="U529" s="38"/>
      <c r="V529" s="22" t="str">
        <f t="shared" si="35"/>
        <v>graines</v>
      </c>
      <c r="W529" s="8" cm="1">
        <f t="array" ref="W529">IF(J529="KG", _xlfn.IFS(U529&lt;0.49,(U529*(T529/0.25)),U529&lt;1,(U529*(S529/0.5)),U529&lt;9.99,(U529*(P529/5)),U529&lt;24.99,(U529*(O529/10)),U529&lt;99.99,(U529*(N529/25)),U529&lt;249.99,(U529*(M529/100)),U529&gt;249.99,(U529*(L529/250))), _xlfn.IFS(U529&lt;99,(U529*(T529/50)),U529&lt;249,(U529*(S529/100)),U529&lt;999,(U529*(R529/250)),U529&lt;2499,(U529*(O529/1000)),U529&lt;4999,(U529*(N529/2500)),U529&lt;9999,(U529*(M529/5000)),U529&gt;9999,(U529*(L529/10000))))</f>
        <v>0</v>
      </c>
    </row>
    <row r="530" spans="1:24" x14ac:dyDescent="0.3">
      <c r="A530" s="47" t="s">
        <v>2980</v>
      </c>
      <c r="B530" s="48" t="s">
        <v>2981</v>
      </c>
      <c r="C530" s="48" t="s">
        <v>2982</v>
      </c>
      <c r="D530" s="47" t="s">
        <v>2981</v>
      </c>
      <c r="E530" s="49" t="s">
        <v>2982</v>
      </c>
      <c r="F530" s="47">
        <v>15</v>
      </c>
      <c r="G530" s="50" t="s">
        <v>2438</v>
      </c>
      <c r="H530" s="49" t="s">
        <v>2500</v>
      </c>
      <c r="I530" s="47">
        <v>250</v>
      </c>
      <c r="J530" s="47" t="s">
        <v>17</v>
      </c>
      <c r="K530"/>
      <c r="L530" s="44">
        <v>616</v>
      </c>
      <c r="M530" s="44">
        <v>385</v>
      </c>
      <c r="N530" s="44">
        <v>223.3</v>
      </c>
      <c r="O530" s="44">
        <v>100.1</v>
      </c>
      <c r="P530" s="8">
        <v>184.8</v>
      </c>
      <c r="Q530" s="8">
        <v>61.6</v>
      </c>
      <c r="R530" s="44">
        <v>30.8</v>
      </c>
      <c r="S530" s="8">
        <v>15.4</v>
      </c>
      <c r="T530" s="8">
        <v>7.7</v>
      </c>
      <c r="U530" s="38"/>
      <c r="V530" s="22" t="str">
        <f t="shared" si="35"/>
        <v>graines</v>
      </c>
      <c r="W530" s="8" cm="1">
        <f t="array" ref="W530">IF(J530="KG", _xlfn.IFS(U530&lt;0.49,(U530*(T530/0.25)),U530&lt;1,(U530*(S530/0.5)),U530&lt;9.99,(U530*(P530/5)),U530&lt;24.99,(U530*(O530/10)),U530&lt;99.99,(U530*(N530/25)),U530&lt;249.99,(U530*(M530/100)),U530&gt;249.99,(U530*(L530/250))), _xlfn.IFS(U530&lt;99,(U530*(T530/50)),U530&lt;249,(U530*(S530/100)),U530&lt;999,(U530*(R530/250)),U530&lt;2499,(U530*(O530/1000)),U530&lt;4999,(U530*(N530/2500)),U530&lt;9999,(U530*(M530/5000)),U530&gt;9999,(U530*(L530/10000))))</f>
        <v>0</v>
      </c>
    </row>
    <row r="531" spans="1:24" x14ac:dyDescent="0.3">
      <c r="A531" t="s">
        <v>2983</v>
      </c>
      <c r="B531" s="40" t="s">
        <v>1417</v>
      </c>
      <c r="C531" s="40" t="s">
        <v>1418</v>
      </c>
      <c r="D531" t="s">
        <v>1419</v>
      </c>
      <c r="E531" s="41" t="s">
        <v>1420</v>
      </c>
      <c r="F531">
        <v>2000</v>
      </c>
      <c r="G531" s="42" t="s">
        <v>2456</v>
      </c>
      <c r="H531" s="41" t="s">
        <v>2486</v>
      </c>
      <c r="I531">
        <v>50</v>
      </c>
      <c r="J531" t="s">
        <v>7</v>
      </c>
      <c r="K531"/>
      <c r="L531" s="44">
        <v>618.75</v>
      </c>
      <c r="M531" s="44">
        <v>302.5</v>
      </c>
      <c r="N531" s="44">
        <v>89.38</v>
      </c>
      <c r="O531" s="44">
        <v>41.25</v>
      </c>
      <c r="P531" s="44">
        <v>24.75</v>
      </c>
      <c r="Q531" s="44">
        <v>12.38</v>
      </c>
      <c r="R531" s="8">
        <v>4.95</v>
      </c>
      <c r="S531" s="8">
        <v>2.75</v>
      </c>
      <c r="T531" s="8">
        <v>0</v>
      </c>
      <c r="U531" s="38"/>
      <c r="V531" s="22" t="str">
        <f t="shared" si="35"/>
        <v>grammes</v>
      </c>
      <c r="W531" s="8" cm="1">
        <f t="array" ref="W531">IF(J531="KG", _xlfn.IFS(U531&lt;0.49,(U531*(T531/0.25)),U531&lt;1,(U531*(S531/0.5)),U531&lt;9.99,(U531*(P531/5)),U531&lt;24.99,(U531*(O531/10)),U531&lt;99.99,(U531*(N531/25)),U531&lt;249.99,(U531*(M531/100)),U531&gt;249.99,(U531*(L531/250))), _xlfn.IFS(U531&lt;99,(U531*(T531/50)),U531&lt;249,(U531*(S531/100)),U531&lt;999,(U531*(R531/250)),U531&lt;2499,(U531*(O531/1000)),U531&lt;4999,(U531*(N531/2500)),U531&lt;9999,(U531*(M531/5000)),U531&gt;9999,(U531*(L531/10000))))</f>
        <v>0</v>
      </c>
      <c r="X531" s="7">
        <f t="shared" ref="X531:X538" si="36">U531*F531</f>
        <v>0</v>
      </c>
    </row>
    <row r="532" spans="1:24" x14ac:dyDescent="0.3">
      <c r="A532" t="s">
        <v>2579</v>
      </c>
      <c r="B532" s="40" t="s">
        <v>956</v>
      </c>
      <c r="C532" s="40" t="s">
        <v>1582</v>
      </c>
      <c r="D532" t="s">
        <v>2477</v>
      </c>
      <c r="E532" s="41" t="s">
        <v>1583</v>
      </c>
      <c r="F532">
        <v>30</v>
      </c>
      <c r="G532" s="42" t="s">
        <v>2451</v>
      </c>
      <c r="H532" s="41" t="s">
        <v>2497</v>
      </c>
      <c r="I532">
        <v>160</v>
      </c>
      <c r="J532" t="s">
        <v>7</v>
      </c>
      <c r="K532"/>
      <c r="L532" s="44">
        <v>100</v>
      </c>
      <c r="M532" s="44">
        <v>48</v>
      </c>
      <c r="N532" s="44">
        <v>14</v>
      </c>
      <c r="O532" s="44">
        <v>6.4</v>
      </c>
      <c r="P532" s="44">
        <v>4</v>
      </c>
      <c r="Q532" s="44">
        <v>2</v>
      </c>
      <c r="R532" s="8">
        <v>0</v>
      </c>
      <c r="S532" s="44">
        <v>0</v>
      </c>
      <c r="T532" s="8">
        <v>0</v>
      </c>
      <c r="U532" s="38"/>
      <c r="V532" s="22" t="str">
        <f t="shared" si="35"/>
        <v>grammes</v>
      </c>
      <c r="W532" s="8" cm="1">
        <f t="array" ref="W532">IF(J532="KG", _xlfn.IFS(U532&lt;0.49,(U532*(T532/0.25)),U532&lt;1,(U532*(S532/0.5)),U532&lt;9.99,(U532*(P532/5)),U532&lt;24.99,(U532*(O532/10)),U532&lt;99.99,(U532*(N532/25)),U532&lt;249.99,(U532*(M532/100)),U532&gt;249.99,(U532*(L532/250))), _xlfn.IFS(U532&lt;99,(U532*(T532/50)),U532&lt;249,(U532*(S532/100)),U532&lt;999,(U532*(R532/250)),U532&lt;2499,(U532*(O532/1000)),U532&lt;4999,(U532*(N532/2500)),U532&lt;9999,(U532*(M532/5000)),U532&gt;9999,(U532*(L532/10000))))</f>
        <v>0</v>
      </c>
      <c r="X532" s="7">
        <f t="shared" si="36"/>
        <v>0</v>
      </c>
    </row>
    <row r="533" spans="1:24" x14ac:dyDescent="0.3">
      <c r="A533" t="s">
        <v>1838</v>
      </c>
      <c r="B533" s="40" t="s">
        <v>956</v>
      </c>
      <c r="C533" s="40" t="s">
        <v>1582</v>
      </c>
      <c r="D533" t="s">
        <v>2477</v>
      </c>
      <c r="E533" s="41" t="s">
        <v>1585</v>
      </c>
      <c r="F533">
        <v>30</v>
      </c>
      <c r="G533" s="42" t="s">
        <v>2451</v>
      </c>
      <c r="H533" s="41" t="s">
        <v>2497</v>
      </c>
      <c r="I533">
        <v>150</v>
      </c>
      <c r="J533" t="s">
        <v>7</v>
      </c>
      <c r="K533"/>
      <c r="L533" s="44">
        <v>350</v>
      </c>
      <c r="M533" s="44">
        <v>168</v>
      </c>
      <c r="N533" s="44">
        <v>49</v>
      </c>
      <c r="O533" s="44">
        <v>22.4</v>
      </c>
      <c r="P533" s="44">
        <v>14</v>
      </c>
      <c r="Q533" s="44">
        <v>7</v>
      </c>
      <c r="R533" s="8">
        <v>2.8</v>
      </c>
      <c r="S533" s="44">
        <v>0</v>
      </c>
      <c r="T533" s="8">
        <v>0</v>
      </c>
      <c r="U533" s="38"/>
      <c r="V533" s="22" t="str">
        <f t="shared" si="35"/>
        <v>grammes</v>
      </c>
      <c r="W533" s="8" cm="1">
        <f t="array" ref="W533">IF(J533="KG", _xlfn.IFS(U533&lt;0.49,(U533*(T533/0.25)),U533&lt;1,(U533*(S533/0.5)),U533&lt;9.99,(U533*(P533/5)),U533&lt;24.99,(U533*(O533/10)),U533&lt;99.99,(U533*(N533/25)),U533&lt;249.99,(U533*(M533/100)),U533&gt;249.99,(U533*(L533/250))), _xlfn.IFS(U533&lt;99,(U533*(T533/50)),U533&lt;249,(U533*(S533/100)),U533&lt;999,(U533*(R533/250)),U533&lt;2499,(U533*(O533/1000)),U533&lt;4999,(U533*(N533/2500)),U533&lt;9999,(U533*(M533/5000)),U533&gt;9999,(U533*(L533/10000))))</f>
        <v>0</v>
      </c>
      <c r="X533" s="7">
        <f t="shared" si="36"/>
        <v>0</v>
      </c>
    </row>
    <row r="534" spans="1:24" x14ac:dyDescent="0.3">
      <c r="A534" t="s">
        <v>2984</v>
      </c>
      <c r="B534" s="40" t="s">
        <v>956</v>
      </c>
      <c r="C534" s="40" t="s">
        <v>1582</v>
      </c>
      <c r="D534" t="s">
        <v>2477</v>
      </c>
      <c r="E534" s="41" t="s">
        <v>2985</v>
      </c>
      <c r="F534">
        <v>20</v>
      </c>
      <c r="G534" s="42" t="s">
        <v>2451</v>
      </c>
      <c r="H534" s="41" t="s">
        <v>2497</v>
      </c>
      <c r="I534">
        <v>150</v>
      </c>
      <c r="J534" t="s">
        <v>7</v>
      </c>
      <c r="K534"/>
      <c r="L534" s="44">
        <v>375</v>
      </c>
      <c r="M534" s="44">
        <v>180</v>
      </c>
      <c r="N534" s="44">
        <v>52.5</v>
      </c>
      <c r="O534" s="44">
        <v>24</v>
      </c>
      <c r="P534" s="44">
        <v>15</v>
      </c>
      <c r="Q534" s="44">
        <v>7.5</v>
      </c>
      <c r="R534" s="8">
        <v>3</v>
      </c>
      <c r="S534" s="44">
        <v>0</v>
      </c>
      <c r="T534" s="8">
        <v>0</v>
      </c>
      <c r="U534" s="38"/>
      <c r="V534" s="22" t="str">
        <f t="shared" si="35"/>
        <v>grammes</v>
      </c>
      <c r="W534" s="8" cm="1">
        <f t="array" ref="W534">IF(J534="KG", _xlfn.IFS(U534&lt;0.49,(U534*(T534/0.25)),U534&lt;1,(U534*(S534/0.5)),U534&lt;9.99,(U534*(P534/5)),U534&lt;24.99,(U534*(O534/10)),U534&lt;99.99,(U534*(N534/25)),U534&lt;249.99,(U534*(M534/100)),U534&gt;249.99,(U534*(L534/250))), _xlfn.IFS(U534&lt;99,(U534*(T534/50)),U534&lt;249,(U534*(S534/100)),U534&lt;999,(U534*(R534/250)),U534&lt;2499,(U534*(O534/1000)),U534&lt;4999,(U534*(N534/2500)),U534&lt;9999,(U534*(M534/5000)),U534&gt;9999,(U534*(L534/10000))))</f>
        <v>0</v>
      </c>
      <c r="X534" s="7">
        <f t="shared" si="36"/>
        <v>0</v>
      </c>
    </row>
    <row r="535" spans="1:24" x14ac:dyDescent="0.3">
      <c r="A535" t="s">
        <v>2578</v>
      </c>
      <c r="B535" s="40" t="s">
        <v>956</v>
      </c>
      <c r="C535" s="40" t="s">
        <v>957</v>
      </c>
      <c r="D535" t="s">
        <v>958</v>
      </c>
      <c r="E535" s="41" t="s">
        <v>1584</v>
      </c>
      <c r="F535">
        <v>20</v>
      </c>
      <c r="G535" s="42" t="s">
        <v>2451</v>
      </c>
      <c r="H535" s="41" t="s">
        <v>2498</v>
      </c>
      <c r="I535">
        <v>160</v>
      </c>
      <c r="J535" t="s">
        <v>7</v>
      </c>
      <c r="K535"/>
      <c r="L535" s="44">
        <v>150</v>
      </c>
      <c r="M535" s="44">
        <v>72</v>
      </c>
      <c r="N535" s="44">
        <v>21</v>
      </c>
      <c r="O535" s="44">
        <v>9.6</v>
      </c>
      <c r="P535" s="44">
        <v>6</v>
      </c>
      <c r="Q535" s="44">
        <v>3</v>
      </c>
      <c r="R535" s="8">
        <v>0</v>
      </c>
      <c r="S535" s="44">
        <v>0</v>
      </c>
      <c r="T535" s="8">
        <v>0</v>
      </c>
      <c r="U535" s="38"/>
      <c r="V535" s="22" t="str">
        <f t="shared" si="35"/>
        <v>grammes</v>
      </c>
      <c r="W535" s="8" cm="1">
        <f t="array" ref="W535">IF(J535="KG", _xlfn.IFS(U535&lt;0.49,(U535*(T535/0.25)),U535&lt;1,(U535*(S535/0.5)),U535&lt;9.99,(U535*(P535/5)),U535&lt;24.99,(U535*(O535/10)),U535&lt;99.99,(U535*(N535/25)),U535&lt;249.99,(U535*(M535/100)),U535&gt;249.99,(U535*(L535/250))), _xlfn.IFS(U535&lt;99,(U535*(T535/50)),U535&lt;249,(U535*(S535/100)),U535&lt;999,(U535*(R535/250)),U535&lt;2499,(U535*(O535/1000)),U535&lt;4999,(U535*(N535/2500)),U535&lt;9999,(U535*(M535/5000)),U535&gt;9999,(U535*(L535/10000))))</f>
        <v>0</v>
      </c>
      <c r="X535" s="7">
        <f t="shared" si="36"/>
        <v>0</v>
      </c>
    </row>
    <row r="536" spans="1:24" x14ac:dyDescent="0.3">
      <c r="A536" t="s">
        <v>2577</v>
      </c>
      <c r="B536" s="40" t="s">
        <v>956</v>
      </c>
      <c r="C536" s="40" t="s">
        <v>957</v>
      </c>
      <c r="D536" t="s">
        <v>958</v>
      </c>
      <c r="E536" s="41" t="s">
        <v>959</v>
      </c>
      <c r="F536">
        <v>20</v>
      </c>
      <c r="G536" s="42" t="s">
        <v>2450</v>
      </c>
      <c r="H536" s="41" t="s">
        <v>2498</v>
      </c>
      <c r="I536">
        <v>160</v>
      </c>
      <c r="J536" t="s">
        <v>7</v>
      </c>
      <c r="K536"/>
      <c r="L536" s="44">
        <v>150</v>
      </c>
      <c r="M536" s="44">
        <v>72</v>
      </c>
      <c r="N536" s="44">
        <v>21</v>
      </c>
      <c r="O536" s="44">
        <v>9.6</v>
      </c>
      <c r="P536" s="44">
        <v>6</v>
      </c>
      <c r="Q536" s="44">
        <v>3</v>
      </c>
      <c r="R536" s="8">
        <v>0</v>
      </c>
      <c r="S536" s="44">
        <v>0</v>
      </c>
      <c r="T536" s="8">
        <v>0</v>
      </c>
      <c r="U536" s="38"/>
      <c r="V536" s="22" t="str">
        <f t="shared" si="35"/>
        <v>grammes</v>
      </c>
      <c r="W536" s="8" cm="1">
        <f t="array" ref="W536">IF(J536="KG", _xlfn.IFS(U536&lt;0.49,(U536*(T536/0.25)),U536&lt;1,(U536*(S536/0.5)),U536&lt;9.99,(U536*(P536/5)),U536&lt;24.99,(U536*(O536/10)),U536&lt;99.99,(U536*(N536/25)),U536&lt;249.99,(U536*(M536/100)),U536&gt;249.99,(U536*(L536/250))), _xlfn.IFS(U536&lt;99,(U536*(T536/50)),U536&lt;249,(U536*(S536/100)),U536&lt;999,(U536*(R536/250)),U536&lt;2499,(U536*(O536/1000)),U536&lt;4999,(U536*(N536/2500)),U536&lt;9999,(U536*(M536/5000)),U536&gt;9999,(U536*(L536/10000))))</f>
        <v>0</v>
      </c>
      <c r="X536" s="7">
        <f t="shared" si="36"/>
        <v>0</v>
      </c>
    </row>
    <row r="537" spans="1:24" x14ac:dyDescent="0.3">
      <c r="A537" t="s">
        <v>2986</v>
      </c>
      <c r="B537" s="40" t="s">
        <v>33</v>
      </c>
      <c r="C537" s="40" t="s">
        <v>34</v>
      </c>
      <c r="D537" t="s">
        <v>3816</v>
      </c>
      <c r="E537" s="41" t="s">
        <v>3817</v>
      </c>
      <c r="F537">
        <v>240</v>
      </c>
      <c r="G537" s="42" t="s">
        <v>2438</v>
      </c>
      <c r="H537" s="41" t="s">
        <v>2484</v>
      </c>
      <c r="I537">
        <v>50</v>
      </c>
      <c r="J537" t="s">
        <v>7</v>
      </c>
      <c r="K537"/>
      <c r="L537" s="44">
        <v>75</v>
      </c>
      <c r="M537" s="44">
        <v>36</v>
      </c>
      <c r="N537" s="44">
        <v>10.5</v>
      </c>
      <c r="O537" s="44">
        <v>4.8</v>
      </c>
      <c r="P537" s="44">
        <v>3</v>
      </c>
      <c r="Q537" s="44">
        <v>0</v>
      </c>
      <c r="R537" s="8">
        <v>0</v>
      </c>
      <c r="S537" s="44">
        <v>0</v>
      </c>
      <c r="T537" s="8">
        <v>0</v>
      </c>
      <c r="U537" s="38"/>
      <c r="V537" s="22" t="str">
        <f t="shared" si="35"/>
        <v>grammes</v>
      </c>
      <c r="W537" s="8" cm="1">
        <f t="array" ref="W537">IF(J537="KG", _xlfn.IFS(U537&lt;0.49,(U537*(T537/0.25)),U537&lt;1,(U537*(S537/0.5)),U537&lt;9.99,(U537*(P537/5)),U537&lt;24.99,(U537*(O537/10)),U537&lt;99.99,(U537*(N537/25)),U537&lt;249.99,(U537*(M537/100)),U537&gt;249.99,(U537*(L537/250))), _xlfn.IFS(U537&lt;99,(U537*(T537/50)),U537&lt;249,(U537*(S537/100)),U537&lt;999,(U537*(R537/250)),U537&lt;2499,(U537*(O537/1000)),U537&lt;4999,(U537*(N537/2500)),U537&lt;9999,(U537*(M537/5000)),U537&gt;9999,(U537*(L537/10000))))</f>
        <v>0</v>
      </c>
      <c r="X537" s="7">
        <f t="shared" si="36"/>
        <v>0</v>
      </c>
    </row>
    <row r="538" spans="1:24" x14ac:dyDescent="0.3">
      <c r="A538" t="s">
        <v>1839</v>
      </c>
      <c r="B538" s="40" t="s">
        <v>33</v>
      </c>
      <c r="C538" s="40" t="s">
        <v>34</v>
      </c>
      <c r="D538" t="s">
        <v>3818</v>
      </c>
      <c r="E538" s="41" t="s">
        <v>35</v>
      </c>
      <c r="F538">
        <v>200</v>
      </c>
      <c r="G538" s="42" t="s">
        <v>2438</v>
      </c>
      <c r="H538" s="41" t="s">
        <v>2484</v>
      </c>
      <c r="I538">
        <v>50</v>
      </c>
      <c r="J538" t="s">
        <v>7</v>
      </c>
      <c r="K538"/>
      <c r="L538" s="44">
        <v>337.5</v>
      </c>
      <c r="M538" s="44">
        <v>162</v>
      </c>
      <c r="N538" s="44">
        <v>47.25</v>
      </c>
      <c r="O538" s="44">
        <v>21.6</v>
      </c>
      <c r="P538" s="44">
        <v>13.5</v>
      </c>
      <c r="Q538" s="44">
        <v>6.75</v>
      </c>
      <c r="R538" s="8">
        <v>2.7</v>
      </c>
      <c r="S538" s="44">
        <v>0</v>
      </c>
      <c r="T538" s="8">
        <v>0</v>
      </c>
      <c r="U538" s="38"/>
      <c r="V538" s="22" t="str">
        <f t="shared" si="35"/>
        <v>grammes</v>
      </c>
      <c r="W538" s="8" cm="1">
        <f t="array" ref="W538">IF(J538="KG", _xlfn.IFS(U538&lt;0.49,(U538*(T538/0.25)),U538&lt;1,(U538*(S538/0.5)),U538&lt;9.99,(U538*(P538/5)),U538&lt;24.99,(U538*(O538/10)),U538&lt;99.99,(U538*(N538/25)),U538&lt;249.99,(U538*(M538/100)),U538&gt;249.99,(U538*(L538/250))), _xlfn.IFS(U538&lt;99,(U538*(T538/50)),U538&lt;249,(U538*(S538/100)),U538&lt;999,(U538*(R538/250)),U538&lt;2499,(U538*(O538/1000)),U538&lt;4999,(U538*(N538/2500)),U538&lt;9999,(U538*(M538/5000)),U538&gt;9999,(U538*(L538/10000))))</f>
        <v>0</v>
      </c>
      <c r="X538" s="7">
        <f t="shared" si="36"/>
        <v>0</v>
      </c>
    </row>
    <row r="539" spans="1:24" x14ac:dyDescent="0.3">
      <c r="A539" t="s">
        <v>1840</v>
      </c>
      <c r="B539" s="40" t="s">
        <v>1084</v>
      </c>
      <c r="C539" s="40" t="s">
        <v>1085</v>
      </c>
      <c r="D539" t="s">
        <v>1086</v>
      </c>
      <c r="E539" s="41" t="s">
        <v>1087</v>
      </c>
      <c r="F539">
        <v>19000</v>
      </c>
      <c r="G539" s="42" t="s">
        <v>2438</v>
      </c>
      <c r="H539" s="41" t="s">
        <v>2481</v>
      </c>
      <c r="I539">
        <v>160</v>
      </c>
      <c r="J539" t="s">
        <v>17</v>
      </c>
      <c r="K539"/>
      <c r="L539" s="44">
        <v>60</v>
      </c>
      <c r="M539" s="44">
        <v>36</v>
      </c>
      <c r="N539" s="44">
        <v>21</v>
      </c>
      <c r="O539" s="44">
        <v>9.6</v>
      </c>
      <c r="P539" s="44">
        <v>9</v>
      </c>
      <c r="Q539" s="44">
        <v>6</v>
      </c>
      <c r="R539" s="8">
        <v>0</v>
      </c>
      <c r="S539" s="44">
        <v>0</v>
      </c>
      <c r="T539" s="8">
        <v>0</v>
      </c>
      <c r="U539" s="38"/>
      <c r="V539" s="22" t="str">
        <f t="shared" si="35"/>
        <v>graines</v>
      </c>
      <c r="W539" s="8" cm="1">
        <f t="array" ref="W539">IF(J539="KG", _xlfn.IFS(U539&lt;0.49,(U539*(T539/0.25)),U539&lt;1,(U539*(S539/0.5)),U539&lt;9.99,(U539*(P539/5)),U539&lt;24.99,(U539*(O539/10)),U539&lt;99.99,(U539*(N539/25)),U539&lt;249.99,(U539*(M539/100)),U539&gt;249.99,(U539*(L539/250))), _xlfn.IFS(U539&lt;99,(U539*(T539/50)),U539&lt;249,(U539*(S539/100)),U539&lt;999,(U539*(R539/250)),U539&lt;2499,(U539*(O539/1000)),U539&lt;4999,(U539*(N539/2500)),U539&lt;9999,(U539*(M539/5000)),U539&gt;9999,(U539*(L539/10000))))</f>
        <v>0</v>
      </c>
    </row>
    <row r="540" spans="1:24" x14ac:dyDescent="0.3">
      <c r="A540" s="47" t="s">
        <v>3819</v>
      </c>
      <c r="B540" s="48" t="s">
        <v>1084</v>
      </c>
      <c r="C540" s="48" t="s">
        <v>3820</v>
      </c>
      <c r="D540" s="47" t="s">
        <v>1084</v>
      </c>
      <c r="E540" s="49" t="s">
        <v>3821</v>
      </c>
      <c r="F540" s="47">
        <v>14000</v>
      </c>
      <c r="G540" s="50" t="s">
        <v>2438</v>
      </c>
      <c r="H540" s="49" t="s">
        <v>3064</v>
      </c>
      <c r="I540" s="47">
        <v>35</v>
      </c>
      <c r="J540" s="47" t="s">
        <v>7</v>
      </c>
      <c r="K540"/>
      <c r="L540" s="44">
        <v>250</v>
      </c>
      <c r="M540" s="44">
        <v>120</v>
      </c>
      <c r="N540" s="44">
        <v>35</v>
      </c>
      <c r="O540" s="44">
        <v>16</v>
      </c>
      <c r="P540" s="44">
        <v>10</v>
      </c>
      <c r="Q540" s="44">
        <v>5</v>
      </c>
      <c r="R540" s="8">
        <v>2</v>
      </c>
      <c r="S540" s="44">
        <v>0</v>
      </c>
      <c r="T540" s="8">
        <v>0</v>
      </c>
      <c r="U540" s="38"/>
      <c r="V540" s="22" t="str">
        <f t="shared" si="35"/>
        <v>grammes</v>
      </c>
      <c r="W540" s="8" cm="1">
        <f t="array" ref="W540">IF(J540="KG", _xlfn.IFS(U540&lt;0.49,(U540*(T540/0.25)),U540&lt;1,(U540*(S540/0.5)),U540&lt;9.99,(U540*(P540/5)),U540&lt;24.99,(U540*(O540/10)),U540&lt;99.99,(U540*(N540/25)),U540&lt;249.99,(U540*(M540/100)),U540&gt;249.99,(U540*(L540/250))), _xlfn.IFS(U540&lt;99,(U540*(T540/50)),U540&lt;249,(U540*(S540/100)),U540&lt;999,(U540*(R540/250)),U540&lt;2499,(U540*(O540/1000)),U540&lt;4999,(U540*(N540/2500)),U540&lt;9999,(U540*(M540/5000)),U540&gt;9999,(U540*(L540/10000))))</f>
        <v>0</v>
      </c>
      <c r="X540" s="7">
        <f t="shared" ref="X540:X542" si="37">U540*F540</f>
        <v>0</v>
      </c>
    </row>
    <row r="541" spans="1:24" x14ac:dyDescent="0.3">
      <c r="A541" s="47" t="s">
        <v>4408</v>
      </c>
      <c r="B541" s="48" t="s">
        <v>4607</v>
      </c>
      <c r="C541" s="48" t="s">
        <v>4608</v>
      </c>
      <c r="D541" s="47" t="s">
        <v>4609</v>
      </c>
      <c r="E541" s="49" t="s">
        <v>4610</v>
      </c>
      <c r="F541" s="47">
        <v>50</v>
      </c>
      <c r="G541" s="50" t="s">
        <v>2450</v>
      </c>
      <c r="H541" s="49" t="s">
        <v>2479</v>
      </c>
      <c r="I541" s="47">
        <v>300</v>
      </c>
      <c r="J541" s="47" t="s">
        <v>7</v>
      </c>
      <c r="K541"/>
      <c r="L541" s="44">
        <v>424</v>
      </c>
      <c r="M541" s="44">
        <v>264.99999999999994</v>
      </c>
      <c r="N541" s="44">
        <v>153.69999999999999</v>
      </c>
      <c r="O541" s="44">
        <v>68.899999999999991</v>
      </c>
      <c r="P541" s="44">
        <v>63.599999999999994</v>
      </c>
      <c r="Q541" s="44">
        <v>42.4</v>
      </c>
      <c r="R541" s="8">
        <v>21.2</v>
      </c>
      <c r="S541" s="44">
        <v>10.6</v>
      </c>
      <c r="T541" s="8">
        <v>0</v>
      </c>
      <c r="U541" s="38"/>
      <c r="V541" s="22" t="str">
        <f t="shared" si="35"/>
        <v>grammes</v>
      </c>
      <c r="W541" s="8" cm="1">
        <f t="array" ref="W541">IF(J541="KG", _xlfn.IFS(U541&lt;0.49,(U541*(T541/0.25)),U541&lt;1,(U541*(S541/0.5)),U541&lt;9.99,(U541*(P541/5)),U541&lt;24.99,(U541*(O541/10)),U541&lt;99.99,(U541*(N541/25)),U541&lt;249.99,(U541*(M541/100)),U541&gt;249.99,(U541*(L541/250))), _xlfn.IFS(U541&lt;99,(U541*(T541/50)),U541&lt;249,(U541*(S541/100)),U541&lt;999,(U541*(R541/250)),U541&lt;2499,(U541*(O541/1000)),U541&lt;4999,(U541*(N541/2500)),U541&lt;9999,(U541*(M541/5000)),U541&gt;9999,(U541*(L541/10000))))</f>
        <v>0</v>
      </c>
      <c r="X541" s="7">
        <f t="shared" si="37"/>
        <v>0</v>
      </c>
    </row>
    <row r="542" spans="1:24" x14ac:dyDescent="0.3">
      <c r="A542" t="s">
        <v>1842</v>
      </c>
      <c r="B542" s="40" t="s">
        <v>36</v>
      </c>
      <c r="C542" s="40" t="s">
        <v>319</v>
      </c>
      <c r="D542" t="s">
        <v>36</v>
      </c>
      <c r="E542" s="41" t="s">
        <v>320</v>
      </c>
      <c r="F542">
        <v>130</v>
      </c>
      <c r="G542" s="42" t="s">
        <v>2438</v>
      </c>
      <c r="H542" s="41" t="s">
        <v>2479</v>
      </c>
      <c r="I542">
        <v>90</v>
      </c>
      <c r="J542" t="s">
        <v>7</v>
      </c>
      <c r="K542"/>
      <c r="L542" s="44">
        <v>675</v>
      </c>
      <c r="M542" s="44">
        <v>330</v>
      </c>
      <c r="N542" s="44">
        <v>97.5</v>
      </c>
      <c r="O542" s="44">
        <v>45</v>
      </c>
      <c r="P542" s="44">
        <v>27</v>
      </c>
      <c r="Q542" s="44">
        <v>13.5</v>
      </c>
      <c r="R542" s="8">
        <v>5.4</v>
      </c>
      <c r="S542" s="8">
        <v>3</v>
      </c>
      <c r="T542" s="8">
        <v>0</v>
      </c>
      <c r="U542" s="38"/>
      <c r="V542" s="22" t="str">
        <f t="shared" si="35"/>
        <v>grammes</v>
      </c>
      <c r="W542" s="8" cm="1">
        <f t="array" ref="W542">IF(J542="KG", _xlfn.IFS(U542&lt;0.49,(U542*(T542/0.25)),U542&lt;1,(U542*(S542/0.5)),U542&lt;9.99,(U542*(P542/5)),U542&lt;24.99,(U542*(O542/10)),U542&lt;99.99,(U542*(N542/25)),U542&lt;249.99,(U542*(M542/100)),U542&gt;249.99,(U542*(L542/250))), _xlfn.IFS(U542&lt;99,(U542*(T542/50)),U542&lt;249,(U542*(S542/100)),U542&lt;999,(U542*(R542/250)),U542&lt;2499,(U542*(O542/1000)),U542&lt;4999,(U542*(N542/2500)),U542&lt;9999,(U542*(M542/5000)),U542&gt;9999,(U542*(L542/10000))))</f>
        <v>0</v>
      </c>
      <c r="X542" s="7">
        <f t="shared" si="37"/>
        <v>0</v>
      </c>
    </row>
    <row r="543" spans="1:24" x14ac:dyDescent="0.3">
      <c r="A543" s="47" t="s">
        <v>3822</v>
      </c>
      <c r="B543" s="48" t="s">
        <v>36</v>
      </c>
      <c r="C543" s="48" t="s">
        <v>319</v>
      </c>
      <c r="D543" s="47" t="s">
        <v>36</v>
      </c>
      <c r="E543" s="49" t="s">
        <v>3823</v>
      </c>
      <c r="F543" s="47">
        <v>130</v>
      </c>
      <c r="G543" s="50" t="s">
        <v>2438</v>
      </c>
      <c r="H543" s="49" t="s">
        <v>2490</v>
      </c>
      <c r="I543" s="47">
        <v>70</v>
      </c>
      <c r="J543" s="47" t="s">
        <v>17</v>
      </c>
      <c r="K543"/>
      <c r="L543" s="44">
        <v>312</v>
      </c>
      <c r="M543" s="44">
        <v>195</v>
      </c>
      <c r="N543" s="44">
        <v>113.1</v>
      </c>
      <c r="O543" s="44">
        <v>50.7</v>
      </c>
      <c r="P543" s="8">
        <v>93.6</v>
      </c>
      <c r="Q543" s="8">
        <v>31.2</v>
      </c>
      <c r="R543" s="44">
        <v>15.6</v>
      </c>
      <c r="S543" s="8">
        <v>7.8</v>
      </c>
      <c r="T543" s="8">
        <v>3.9</v>
      </c>
      <c r="U543" s="38"/>
      <c r="V543" s="22" t="str">
        <f t="shared" si="35"/>
        <v>graines</v>
      </c>
      <c r="W543" s="8" cm="1">
        <f t="array" ref="W543">IF(J543="KG", _xlfn.IFS(U543&lt;0.49,(U543*(T543/0.25)),U543&lt;1,(U543*(S543/0.5)),U543&lt;9.99,(U543*(P543/5)),U543&lt;24.99,(U543*(O543/10)),U543&lt;99.99,(U543*(N543/25)),U543&lt;249.99,(U543*(M543/100)),U543&gt;249.99,(U543*(L543/250))), _xlfn.IFS(U543&lt;99,(U543*(T543/50)),U543&lt;249,(U543*(S543/100)),U543&lt;999,(U543*(R543/250)),U543&lt;2499,(U543*(O543/1000)),U543&lt;4999,(U543*(N543/2500)),U543&lt;9999,(U543*(M543/5000)),U543&gt;9999,(U543*(L543/10000))))</f>
        <v>0</v>
      </c>
    </row>
    <row r="544" spans="1:24" x14ac:dyDescent="0.3">
      <c r="A544" t="s">
        <v>2987</v>
      </c>
      <c r="B544" s="40" t="s">
        <v>36</v>
      </c>
      <c r="C544" s="40" t="s">
        <v>319</v>
      </c>
      <c r="D544" t="s">
        <v>37</v>
      </c>
      <c r="E544" s="41" t="s">
        <v>2988</v>
      </c>
      <c r="F544">
        <v>140</v>
      </c>
      <c r="G544" s="42" t="s">
        <v>2438</v>
      </c>
      <c r="H544" s="41" t="s">
        <v>2479</v>
      </c>
      <c r="I544">
        <v>30</v>
      </c>
      <c r="J544" t="s">
        <v>7</v>
      </c>
      <c r="K544"/>
      <c r="L544" s="44">
        <v>375</v>
      </c>
      <c r="M544" s="44">
        <v>180</v>
      </c>
      <c r="N544" s="44">
        <v>52.5</v>
      </c>
      <c r="O544" s="44">
        <v>24</v>
      </c>
      <c r="P544" s="44">
        <v>15</v>
      </c>
      <c r="Q544" s="44">
        <v>7.5</v>
      </c>
      <c r="R544" s="8">
        <v>3</v>
      </c>
      <c r="S544" s="44">
        <v>0</v>
      </c>
      <c r="T544" s="8">
        <v>0</v>
      </c>
      <c r="U544" s="38"/>
      <c r="V544" s="22" t="str">
        <f t="shared" si="35"/>
        <v>grammes</v>
      </c>
      <c r="W544" s="8" cm="1">
        <f t="array" ref="W544">IF(J544="KG", _xlfn.IFS(U544&lt;0.49,(U544*(T544/0.25)),U544&lt;1,(U544*(S544/0.5)),U544&lt;9.99,(U544*(P544/5)),U544&lt;24.99,(U544*(O544/10)),U544&lt;99.99,(U544*(N544/25)),U544&lt;249.99,(U544*(M544/100)),U544&gt;249.99,(U544*(L544/250))), _xlfn.IFS(U544&lt;99,(U544*(T544/50)),U544&lt;249,(U544*(S544/100)),U544&lt;999,(U544*(R544/250)),U544&lt;2499,(U544*(O544/1000)),U544&lt;4999,(U544*(N544/2500)),U544&lt;9999,(U544*(M544/5000)),U544&gt;9999,(U544*(L544/10000))))</f>
        <v>0</v>
      </c>
      <c r="X544" s="7">
        <f t="shared" ref="X544:X553" si="38">U544*F544</f>
        <v>0</v>
      </c>
    </row>
    <row r="545" spans="1:24" x14ac:dyDescent="0.3">
      <c r="A545" t="s">
        <v>2989</v>
      </c>
      <c r="B545" s="40" t="s">
        <v>36</v>
      </c>
      <c r="C545" s="40" t="s">
        <v>319</v>
      </c>
      <c r="D545" t="s">
        <v>37</v>
      </c>
      <c r="E545" s="41" t="s">
        <v>2990</v>
      </c>
      <c r="F545">
        <v>120</v>
      </c>
      <c r="G545" s="42" t="s">
        <v>2438</v>
      </c>
      <c r="H545" s="41" t="s">
        <v>2479</v>
      </c>
      <c r="I545">
        <v>20</v>
      </c>
      <c r="J545" t="s">
        <v>7</v>
      </c>
      <c r="K545"/>
      <c r="L545" s="44">
        <v>437.5</v>
      </c>
      <c r="M545" s="44">
        <v>210</v>
      </c>
      <c r="N545" s="44">
        <v>61.25</v>
      </c>
      <c r="O545" s="44">
        <v>28</v>
      </c>
      <c r="P545" s="44">
        <v>17.5</v>
      </c>
      <c r="Q545" s="44">
        <v>8.75</v>
      </c>
      <c r="R545" s="8">
        <v>3.5</v>
      </c>
      <c r="S545" s="44">
        <v>0</v>
      </c>
      <c r="T545" s="8">
        <v>0</v>
      </c>
      <c r="U545" s="38"/>
      <c r="V545" s="22" t="str">
        <f t="shared" si="35"/>
        <v>grammes</v>
      </c>
      <c r="W545" s="8" cm="1">
        <f t="array" ref="W545">IF(J545="KG", _xlfn.IFS(U545&lt;0.49,(U545*(T545/0.25)),U545&lt;1,(U545*(S545/0.5)),U545&lt;9.99,(U545*(P545/5)),U545&lt;24.99,(U545*(O545/10)),U545&lt;99.99,(U545*(N545/25)),U545&lt;249.99,(U545*(M545/100)),U545&gt;249.99,(U545*(L545/250))), _xlfn.IFS(U545&lt;99,(U545*(T545/50)),U545&lt;249,(U545*(S545/100)),U545&lt;999,(U545*(R545/250)),U545&lt;2499,(U545*(O545/1000)),U545&lt;4999,(U545*(N545/2500)),U545&lt;9999,(U545*(M545/5000)),U545&gt;9999,(U545*(L545/10000))))</f>
        <v>0</v>
      </c>
      <c r="X545" s="7">
        <f t="shared" si="38"/>
        <v>0</v>
      </c>
    </row>
    <row r="546" spans="1:24" x14ac:dyDescent="0.3">
      <c r="A546" s="47" t="s">
        <v>4409</v>
      </c>
      <c r="B546" s="48" t="s">
        <v>36</v>
      </c>
      <c r="C546" s="48" t="s">
        <v>319</v>
      </c>
      <c r="D546" s="47" t="s">
        <v>37</v>
      </c>
      <c r="E546" s="49" t="s">
        <v>4611</v>
      </c>
      <c r="F546" s="47">
        <v>120</v>
      </c>
      <c r="G546" s="50" t="s">
        <v>2438</v>
      </c>
      <c r="H546" s="49" t="s">
        <v>2479</v>
      </c>
      <c r="I546" s="47">
        <v>20</v>
      </c>
      <c r="J546" s="47" t="s">
        <v>7</v>
      </c>
      <c r="K546"/>
      <c r="L546" s="44">
        <v>187.5</v>
      </c>
      <c r="M546" s="44">
        <v>90</v>
      </c>
      <c r="N546" s="44">
        <v>26.25</v>
      </c>
      <c r="O546" s="44">
        <v>12</v>
      </c>
      <c r="P546" s="44">
        <v>7.5</v>
      </c>
      <c r="Q546" s="44">
        <v>3.75</v>
      </c>
      <c r="R546" s="8">
        <v>0</v>
      </c>
      <c r="S546" s="44">
        <v>0</v>
      </c>
      <c r="T546" s="8">
        <v>0</v>
      </c>
      <c r="U546" s="38"/>
      <c r="V546" s="22" t="str">
        <f t="shared" si="35"/>
        <v>grammes</v>
      </c>
      <c r="W546" s="8" cm="1">
        <f t="array" ref="W546">IF(J546="KG", _xlfn.IFS(U546&lt;0.49,(U546*(T546/0.25)),U546&lt;1,(U546*(S546/0.5)),U546&lt;9.99,(U546*(P546/5)),U546&lt;24.99,(U546*(O546/10)),U546&lt;99.99,(U546*(N546/25)),U546&lt;249.99,(U546*(M546/100)),U546&gt;249.99,(U546*(L546/250))), _xlfn.IFS(U546&lt;99,(U546*(T546/50)),U546&lt;249,(U546*(S546/100)),U546&lt;999,(U546*(R546/250)),U546&lt;2499,(U546*(O546/1000)),U546&lt;4999,(U546*(N546/2500)),U546&lt;9999,(U546*(M546/5000)),U546&gt;9999,(U546*(L546/10000))))</f>
        <v>0</v>
      </c>
      <c r="X546" s="7">
        <f t="shared" si="38"/>
        <v>0</v>
      </c>
    </row>
    <row r="547" spans="1:24" x14ac:dyDescent="0.3">
      <c r="A547" t="s">
        <v>1841</v>
      </c>
      <c r="B547" s="40" t="s">
        <v>36</v>
      </c>
      <c r="C547" s="40" t="s">
        <v>319</v>
      </c>
      <c r="D547" t="s">
        <v>37</v>
      </c>
      <c r="E547" s="41" t="s">
        <v>674</v>
      </c>
      <c r="F547">
        <v>130</v>
      </c>
      <c r="G547" s="42" t="s">
        <v>2438</v>
      </c>
      <c r="H547" s="41" t="s">
        <v>2479</v>
      </c>
      <c r="I547">
        <v>30</v>
      </c>
      <c r="J547" t="s">
        <v>7</v>
      </c>
      <c r="K547"/>
      <c r="L547" s="44">
        <v>675</v>
      </c>
      <c r="M547" s="44">
        <v>330</v>
      </c>
      <c r="N547" s="44">
        <v>97.5</v>
      </c>
      <c r="O547" s="44">
        <v>45</v>
      </c>
      <c r="P547" s="44">
        <v>27</v>
      </c>
      <c r="Q547" s="44">
        <v>13.5</v>
      </c>
      <c r="R547" s="8">
        <v>5.4</v>
      </c>
      <c r="S547" s="8">
        <v>3</v>
      </c>
      <c r="T547" s="8">
        <v>0</v>
      </c>
      <c r="U547" s="38"/>
      <c r="V547" s="22" t="str">
        <f t="shared" si="35"/>
        <v>grammes</v>
      </c>
      <c r="W547" s="8" cm="1">
        <f t="array" ref="W547">IF(J547="KG", _xlfn.IFS(U547&lt;0.49,(U547*(T547/0.25)),U547&lt;1,(U547*(S547/0.5)),U547&lt;9.99,(U547*(P547/5)),U547&lt;24.99,(U547*(O547/10)),U547&lt;99.99,(U547*(N547/25)),U547&lt;249.99,(U547*(M547/100)),U547&gt;249.99,(U547*(L547/250))), _xlfn.IFS(U547&lt;99,(U547*(T547/50)),U547&lt;249,(U547*(S547/100)),U547&lt;999,(U547*(R547/250)),U547&lt;2499,(U547*(O547/1000)),U547&lt;4999,(U547*(N547/2500)),U547&lt;9999,(U547*(M547/5000)),U547&gt;9999,(U547*(L547/10000))))</f>
        <v>0</v>
      </c>
      <c r="X547" s="7">
        <f t="shared" si="38"/>
        <v>0</v>
      </c>
    </row>
    <row r="548" spans="1:24" x14ac:dyDescent="0.3">
      <c r="A548" s="47" t="s">
        <v>4410</v>
      </c>
      <c r="B548" s="48" t="s">
        <v>2991</v>
      </c>
      <c r="C548" s="48" t="s">
        <v>2992</v>
      </c>
      <c r="D548" s="47" t="s">
        <v>4612</v>
      </c>
      <c r="E548" s="49" t="s">
        <v>4613</v>
      </c>
      <c r="F548" s="47">
        <v>80</v>
      </c>
      <c r="G548" s="50" t="s">
        <v>2438</v>
      </c>
      <c r="H548" s="49" t="s">
        <v>2490</v>
      </c>
      <c r="I548" s="47">
        <v>70</v>
      </c>
      <c r="J548" s="47" t="s">
        <v>17</v>
      </c>
      <c r="K548"/>
      <c r="L548" s="44">
        <v>1248</v>
      </c>
      <c r="M548" s="44">
        <v>780</v>
      </c>
      <c r="N548" s="44">
        <v>452.4</v>
      </c>
      <c r="O548" s="44">
        <v>202.8</v>
      </c>
      <c r="P548" s="8">
        <v>374.4</v>
      </c>
      <c r="Q548" s="8">
        <v>124.8</v>
      </c>
      <c r="R548" s="44">
        <v>62.4</v>
      </c>
      <c r="S548" s="8">
        <v>31.2</v>
      </c>
      <c r="T548" s="8">
        <v>15.600000000000001</v>
      </c>
      <c r="U548" s="38"/>
      <c r="V548" s="22" t="str">
        <f t="shared" si="35"/>
        <v>graines</v>
      </c>
      <c r="W548" s="8" cm="1">
        <f t="array" ref="W548">IF(J548="KG", _xlfn.IFS(U548&lt;0.49,(U548*(T548/0.25)),U548&lt;1,(U548*(S548/0.5)),U548&lt;9.99,(U548*(P548/5)),U548&lt;24.99,(U548*(O548/10)),U548&lt;99.99,(U548*(N548/25)),U548&lt;249.99,(U548*(M548/100)),U548&gt;249.99,(U548*(L548/250))), _xlfn.IFS(U548&lt;99,(U548*(T548/50)),U548&lt;249,(U548*(S548/100)),U548&lt;999,(U548*(R548/250)),U548&lt;2499,(U548*(O548/1000)),U548&lt;4999,(U548*(N548/2500)),U548&lt;9999,(U548*(M548/5000)),U548&gt;9999,(U548*(L548/10000))))</f>
        <v>0</v>
      </c>
    </row>
    <row r="549" spans="1:24" x14ac:dyDescent="0.3">
      <c r="A549" s="47" t="s">
        <v>4411</v>
      </c>
      <c r="B549" s="48" t="s">
        <v>2991</v>
      </c>
      <c r="C549" s="48" t="s">
        <v>2992</v>
      </c>
      <c r="D549" s="47" t="s">
        <v>4612</v>
      </c>
      <c r="E549" s="49" t="s">
        <v>4614</v>
      </c>
      <c r="F549" s="47">
        <v>80</v>
      </c>
      <c r="G549" s="50" t="s">
        <v>2438</v>
      </c>
      <c r="H549" s="49" t="s">
        <v>2490</v>
      </c>
      <c r="I549" s="47">
        <v>70</v>
      </c>
      <c r="J549" s="47" t="s">
        <v>17</v>
      </c>
      <c r="K549"/>
      <c r="L549" s="44">
        <v>1248</v>
      </c>
      <c r="M549" s="44">
        <v>780</v>
      </c>
      <c r="N549" s="44">
        <v>452.4</v>
      </c>
      <c r="O549" s="44">
        <v>202.8</v>
      </c>
      <c r="P549" s="8">
        <v>374.4</v>
      </c>
      <c r="Q549" s="8">
        <v>124.8</v>
      </c>
      <c r="R549" s="44">
        <v>62.4</v>
      </c>
      <c r="S549" s="8">
        <v>31.2</v>
      </c>
      <c r="T549" s="8">
        <v>15.600000000000001</v>
      </c>
      <c r="U549" s="38"/>
      <c r="V549" s="22" t="str">
        <f t="shared" si="35"/>
        <v>graines</v>
      </c>
      <c r="W549" s="8" cm="1">
        <f t="array" ref="W549">IF(J549="KG", _xlfn.IFS(U549&lt;0.49,(U549*(T549/0.25)),U549&lt;1,(U549*(S549/0.5)),U549&lt;9.99,(U549*(P549/5)),U549&lt;24.99,(U549*(O549/10)),U549&lt;99.99,(U549*(N549/25)),U549&lt;249.99,(U549*(M549/100)),U549&gt;249.99,(U549*(L549/250))), _xlfn.IFS(U549&lt;99,(U549*(T549/50)),U549&lt;249,(U549*(S549/100)),U549&lt;999,(U549*(R549/250)),U549&lt;2499,(U549*(O549/1000)),U549&lt;4999,(U549*(N549/2500)),U549&lt;9999,(U549*(M549/5000)),U549&gt;9999,(U549*(L549/10000))))</f>
        <v>0</v>
      </c>
    </row>
    <row r="550" spans="1:24" x14ac:dyDescent="0.3">
      <c r="A550" s="47" t="s">
        <v>4412</v>
      </c>
      <c r="B550" s="48" t="s">
        <v>2991</v>
      </c>
      <c r="C550" s="48" t="s">
        <v>2992</v>
      </c>
      <c r="D550" s="47" t="s">
        <v>4612</v>
      </c>
      <c r="E550" s="49" t="s">
        <v>4615</v>
      </c>
      <c r="F550" s="47">
        <v>80</v>
      </c>
      <c r="G550" s="50" t="s">
        <v>2438</v>
      </c>
      <c r="H550" s="49" t="s">
        <v>2490</v>
      </c>
      <c r="I550" s="47">
        <v>70</v>
      </c>
      <c r="J550" s="47" t="s">
        <v>17</v>
      </c>
      <c r="K550"/>
      <c r="L550" s="44">
        <v>1248</v>
      </c>
      <c r="M550" s="44">
        <v>780</v>
      </c>
      <c r="N550" s="44">
        <v>452.4</v>
      </c>
      <c r="O550" s="44">
        <v>202.8</v>
      </c>
      <c r="P550" s="8">
        <v>374.4</v>
      </c>
      <c r="Q550" s="8">
        <v>124.8</v>
      </c>
      <c r="R550" s="44">
        <v>62.4</v>
      </c>
      <c r="S550" s="8">
        <v>31.2</v>
      </c>
      <c r="T550" s="8">
        <v>15.600000000000001</v>
      </c>
      <c r="U550" s="38"/>
      <c r="V550" s="22" t="str">
        <f t="shared" si="35"/>
        <v>graines</v>
      </c>
      <c r="W550" s="8" cm="1">
        <f t="array" ref="W550">IF(J550="KG", _xlfn.IFS(U550&lt;0.49,(U550*(T550/0.25)),U550&lt;1,(U550*(S550/0.5)),U550&lt;9.99,(U550*(P550/5)),U550&lt;24.99,(U550*(O550/10)),U550&lt;99.99,(U550*(N550/25)),U550&lt;249.99,(U550*(M550/100)),U550&gt;249.99,(U550*(L550/250))), _xlfn.IFS(U550&lt;99,(U550*(T550/50)),U550&lt;249,(U550*(S550/100)),U550&lt;999,(U550*(R550/250)),U550&lt;2499,(U550*(O550/1000)),U550&lt;4999,(U550*(N550/2500)),U550&lt;9999,(U550*(M550/5000)),U550&gt;9999,(U550*(L550/10000))))</f>
        <v>0</v>
      </c>
    </row>
    <row r="551" spans="1:24" x14ac:dyDescent="0.3">
      <c r="A551" s="47" t="s">
        <v>4413</v>
      </c>
      <c r="B551" s="48" t="s">
        <v>2991</v>
      </c>
      <c r="C551" s="48" t="s">
        <v>2992</v>
      </c>
      <c r="D551" s="47" t="s">
        <v>4612</v>
      </c>
      <c r="E551" s="49" t="s">
        <v>4616</v>
      </c>
      <c r="F551" s="47">
        <v>80</v>
      </c>
      <c r="G551" s="50" t="s">
        <v>2438</v>
      </c>
      <c r="H551" s="49" t="s">
        <v>2490</v>
      </c>
      <c r="I551" s="47">
        <v>70</v>
      </c>
      <c r="J551" s="47" t="s">
        <v>17</v>
      </c>
      <c r="K551"/>
      <c r="L551" s="44">
        <v>1248</v>
      </c>
      <c r="M551" s="44">
        <v>780</v>
      </c>
      <c r="N551" s="44">
        <v>452.4</v>
      </c>
      <c r="O551" s="44">
        <v>202.8</v>
      </c>
      <c r="P551" s="8">
        <v>374.4</v>
      </c>
      <c r="Q551" s="8">
        <v>124.8</v>
      </c>
      <c r="R551" s="44">
        <v>62.4</v>
      </c>
      <c r="S551" s="8">
        <v>31.2</v>
      </c>
      <c r="T551" s="8">
        <v>15.600000000000001</v>
      </c>
      <c r="U551" s="38"/>
      <c r="V551" s="22" t="str">
        <f t="shared" si="35"/>
        <v>graines</v>
      </c>
      <c r="W551" s="8" cm="1">
        <f t="array" ref="W551">IF(J551="KG", _xlfn.IFS(U551&lt;0.49,(U551*(T551/0.25)),U551&lt;1,(U551*(S551/0.5)),U551&lt;9.99,(U551*(P551/5)),U551&lt;24.99,(U551*(O551/10)),U551&lt;99.99,(U551*(N551/25)),U551&lt;249.99,(U551*(M551/100)),U551&gt;249.99,(U551*(L551/250))), _xlfn.IFS(U551&lt;99,(U551*(T551/50)),U551&lt;249,(U551*(S551/100)),U551&lt;999,(U551*(R551/250)),U551&lt;2499,(U551*(O551/1000)),U551&lt;4999,(U551*(N551/2500)),U551&lt;9999,(U551*(M551/5000)),U551&gt;9999,(U551*(L551/10000))))</f>
        <v>0</v>
      </c>
    </row>
    <row r="552" spans="1:24" x14ac:dyDescent="0.3">
      <c r="A552" s="47" t="s">
        <v>2993</v>
      </c>
      <c r="B552" s="48" t="s">
        <v>2991</v>
      </c>
      <c r="C552" s="48" t="s">
        <v>2992</v>
      </c>
      <c r="D552" s="47" t="s">
        <v>2991</v>
      </c>
      <c r="E552" s="49" t="s">
        <v>2994</v>
      </c>
      <c r="F552" s="47">
        <v>100</v>
      </c>
      <c r="G552" s="50" t="s">
        <v>2438</v>
      </c>
      <c r="H552" s="49" t="s">
        <v>2490</v>
      </c>
      <c r="I552" s="47">
        <v>70</v>
      </c>
      <c r="J552" s="47" t="s">
        <v>7</v>
      </c>
      <c r="K552"/>
      <c r="L552" s="44">
        <v>312.5</v>
      </c>
      <c r="M552" s="44">
        <v>150</v>
      </c>
      <c r="N552" s="44">
        <v>43.75</v>
      </c>
      <c r="O552" s="44">
        <v>20</v>
      </c>
      <c r="P552" s="44">
        <v>12.5</v>
      </c>
      <c r="Q552" s="44">
        <v>6.25</v>
      </c>
      <c r="R552" s="8">
        <v>2.5</v>
      </c>
      <c r="S552" s="44">
        <v>0</v>
      </c>
      <c r="T552" s="8">
        <v>0</v>
      </c>
      <c r="U552" s="38"/>
      <c r="V552" s="22" t="str">
        <f t="shared" si="35"/>
        <v>grammes</v>
      </c>
      <c r="W552" s="8" cm="1">
        <f t="array" ref="W552">IF(J552="KG", _xlfn.IFS(U552&lt;0.49,(U552*(T552/0.25)),U552&lt;1,(U552*(S552/0.5)),U552&lt;9.99,(U552*(P552/5)),U552&lt;24.99,(U552*(O552/10)),U552&lt;99.99,(U552*(N552/25)),U552&lt;249.99,(U552*(M552/100)),U552&gt;249.99,(U552*(L552/250))), _xlfn.IFS(U552&lt;99,(U552*(T552/50)),U552&lt;249,(U552*(S552/100)),U552&lt;999,(U552*(R552/250)),U552&lt;2499,(U552*(O552/1000)),U552&lt;4999,(U552*(N552/2500)),U552&lt;9999,(U552*(M552/5000)),U552&gt;9999,(U552*(L552/10000))))</f>
        <v>0</v>
      </c>
      <c r="X552" s="7">
        <f t="shared" si="38"/>
        <v>0</v>
      </c>
    </row>
    <row r="553" spans="1:24" x14ac:dyDescent="0.3">
      <c r="A553" t="s">
        <v>2995</v>
      </c>
      <c r="B553" s="40" t="s">
        <v>560</v>
      </c>
      <c r="C553" s="40" t="s">
        <v>561</v>
      </c>
      <c r="D553" t="s">
        <v>2996</v>
      </c>
      <c r="E553" s="41" t="s">
        <v>364</v>
      </c>
      <c r="F553">
        <v>800</v>
      </c>
      <c r="G553" s="42" t="s">
        <v>2453</v>
      </c>
      <c r="H553" s="41" t="s">
        <v>2484</v>
      </c>
      <c r="I553">
        <v>150</v>
      </c>
      <c r="J553" t="s">
        <v>7</v>
      </c>
      <c r="K553"/>
      <c r="L553" s="44">
        <v>150</v>
      </c>
      <c r="M553" s="44">
        <v>72</v>
      </c>
      <c r="N553" s="44">
        <v>21</v>
      </c>
      <c r="O553" s="44">
        <v>9.6</v>
      </c>
      <c r="P553" s="44">
        <v>6</v>
      </c>
      <c r="Q553" s="44">
        <v>3</v>
      </c>
      <c r="R553" s="8">
        <v>0</v>
      </c>
      <c r="S553" s="44">
        <v>0</v>
      </c>
      <c r="T553" s="8">
        <v>0</v>
      </c>
      <c r="U553" s="38"/>
      <c r="V553" s="22" t="str">
        <f t="shared" si="35"/>
        <v>grammes</v>
      </c>
      <c r="W553" s="8" cm="1">
        <f t="array" ref="W553">IF(J553="KG", _xlfn.IFS(U553&lt;0.49,(U553*(T553/0.25)),U553&lt;1,(U553*(S553/0.5)),U553&lt;9.99,(U553*(P553/5)),U553&lt;24.99,(U553*(O553/10)),U553&lt;99.99,(U553*(N553/25)),U553&lt;249.99,(U553*(M553/100)),U553&gt;249.99,(U553*(L553/250))), _xlfn.IFS(U553&lt;99,(U553*(T553/50)),U553&lt;249,(U553*(S553/100)),U553&lt;999,(U553*(R553/250)),U553&lt;2499,(U553*(O553/1000)),U553&lt;4999,(U553*(N553/2500)),U553&lt;9999,(U553*(M553/5000)),U553&gt;9999,(U553*(L553/10000))))</f>
        <v>0</v>
      </c>
      <c r="X553" s="7">
        <f t="shared" si="38"/>
        <v>0</v>
      </c>
    </row>
    <row r="554" spans="1:24" x14ac:dyDescent="0.3">
      <c r="A554" t="s">
        <v>1843</v>
      </c>
      <c r="B554" s="40" t="s">
        <v>560</v>
      </c>
      <c r="C554" s="40" t="s">
        <v>561</v>
      </c>
      <c r="D554" t="s">
        <v>562</v>
      </c>
      <c r="E554" s="41" t="s">
        <v>563</v>
      </c>
      <c r="F554">
        <v>900</v>
      </c>
      <c r="G554" s="42" t="s">
        <v>2452</v>
      </c>
      <c r="H554" s="41" t="s">
        <v>2481</v>
      </c>
      <c r="I554">
        <v>150</v>
      </c>
      <c r="J554" t="s">
        <v>17</v>
      </c>
      <c r="K554"/>
      <c r="L554" s="44">
        <v>60</v>
      </c>
      <c r="M554" s="44">
        <v>36</v>
      </c>
      <c r="N554" s="44">
        <v>21</v>
      </c>
      <c r="O554" s="44">
        <v>9.6</v>
      </c>
      <c r="P554" s="44">
        <v>9</v>
      </c>
      <c r="Q554" s="44">
        <v>6</v>
      </c>
      <c r="R554" s="8">
        <v>3</v>
      </c>
      <c r="S554" s="44">
        <v>0</v>
      </c>
      <c r="T554" s="8">
        <v>0</v>
      </c>
      <c r="U554" s="38"/>
      <c r="V554" s="22" t="str">
        <f t="shared" si="35"/>
        <v>graines</v>
      </c>
      <c r="W554" s="8" cm="1">
        <f t="array" ref="W554">IF(J554="KG", _xlfn.IFS(U554&lt;0.49,(U554*(T554/0.25)),U554&lt;1,(U554*(S554/0.5)),U554&lt;9.99,(U554*(P554/5)),U554&lt;24.99,(U554*(O554/10)),U554&lt;99.99,(U554*(N554/25)),U554&lt;249.99,(U554*(M554/100)),U554&gt;249.99,(U554*(L554/250))), _xlfn.IFS(U554&lt;99,(U554*(T554/50)),U554&lt;249,(U554*(S554/100)),U554&lt;999,(U554*(R554/250)),U554&lt;2499,(U554*(O554/1000)),U554&lt;4999,(U554*(N554/2500)),U554&lt;9999,(U554*(M554/5000)),U554&gt;9999,(U554*(L554/10000))))</f>
        <v>0</v>
      </c>
    </row>
    <row r="555" spans="1:24" x14ac:dyDescent="0.3">
      <c r="A555" s="47" t="s">
        <v>3824</v>
      </c>
      <c r="B555" s="48" t="s">
        <v>560</v>
      </c>
      <c r="C555" s="48" t="s">
        <v>561</v>
      </c>
      <c r="D555" s="47" t="s">
        <v>2996</v>
      </c>
      <c r="E555" s="49" t="s">
        <v>3825</v>
      </c>
      <c r="F555" s="47">
        <v>800</v>
      </c>
      <c r="G555" s="50" t="s">
        <v>2452</v>
      </c>
      <c r="H555" s="49" t="s">
        <v>2484</v>
      </c>
      <c r="I555" s="47">
        <v>150</v>
      </c>
      <c r="J555" s="47" t="s">
        <v>7</v>
      </c>
      <c r="K555"/>
      <c r="L555" s="44">
        <v>450</v>
      </c>
      <c r="M555" s="44">
        <v>220</v>
      </c>
      <c r="N555" s="44">
        <v>65</v>
      </c>
      <c r="O555" s="44">
        <v>30</v>
      </c>
      <c r="P555" s="44">
        <v>18</v>
      </c>
      <c r="Q555" s="44">
        <v>9</v>
      </c>
      <c r="R555" s="8">
        <v>3.6</v>
      </c>
      <c r="S555" s="8">
        <v>2</v>
      </c>
      <c r="T555" s="8">
        <v>0</v>
      </c>
      <c r="U555" s="38"/>
      <c r="V555" s="22" t="str">
        <f t="shared" si="35"/>
        <v>grammes</v>
      </c>
      <c r="W555" s="8" cm="1">
        <f t="array" ref="W555">IF(J555="KG", _xlfn.IFS(U555&lt;0.49,(U555*(T555/0.25)),U555&lt;1,(U555*(S555/0.5)),U555&lt;9.99,(U555*(P555/5)),U555&lt;24.99,(U555*(O555/10)),U555&lt;99.99,(U555*(N555/25)),U555&lt;249.99,(U555*(M555/100)),U555&gt;249.99,(U555*(L555/250))), _xlfn.IFS(U555&lt;99,(U555*(T555/50)),U555&lt;249,(U555*(S555/100)),U555&lt;999,(U555*(R555/250)),U555&lt;2499,(U555*(O555/1000)),U555&lt;4999,(U555*(N555/2500)),U555&lt;9999,(U555*(M555/5000)),U555&gt;9999,(U555*(L555/10000))))</f>
        <v>0</v>
      </c>
      <c r="X555" s="7">
        <f>U555*F555</f>
        <v>0</v>
      </c>
    </row>
    <row r="556" spans="1:24" x14ac:dyDescent="0.3">
      <c r="A556" t="s">
        <v>1844</v>
      </c>
      <c r="B556" s="40" t="s">
        <v>326</v>
      </c>
      <c r="C556" s="40" t="s">
        <v>1372</v>
      </c>
      <c r="D556" t="s">
        <v>1373</v>
      </c>
      <c r="E556" s="41" t="s">
        <v>2997</v>
      </c>
      <c r="F556">
        <v>450</v>
      </c>
      <c r="G556" s="42" t="s">
        <v>2450</v>
      </c>
      <c r="H556" s="41" t="s">
        <v>2490</v>
      </c>
      <c r="I556">
        <v>20</v>
      </c>
      <c r="J556" t="s">
        <v>17</v>
      </c>
      <c r="K556"/>
      <c r="L556" s="44">
        <v>121.5</v>
      </c>
      <c r="M556" s="44">
        <v>74.25</v>
      </c>
      <c r="N556" s="44">
        <v>43.2</v>
      </c>
      <c r="O556" s="44">
        <v>18.899999999999999</v>
      </c>
      <c r="P556" s="44">
        <v>20.25</v>
      </c>
      <c r="Q556" s="44">
        <v>13.5</v>
      </c>
      <c r="R556" s="44">
        <v>6.75</v>
      </c>
      <c r="S556" s="8">
        <v>2.7</v>
      </c>
      <c r="T556" s="8">
        <v>0</v>
      </c>
      <c r="U556" s="38"/>
      <c r="V556" s="22" t="str">
        <f t="shared" si="35"/>
        <v>graines</v>
      </c>
      <c r="W556" s="8" cm="1">
        <f t="array" ref="W556">IF(J556="KG", _xlfn.IFS(U556&lt;0.49,(U556*(T556/0.25)),U556&lt;1,(U556*(S556/0.5)),U556&lt;9.99,(U556*(P556/5)),U556&lt;24.99,(U556*(O556/10)),U556&lt;99.99,(U556*(N556/25)),U556&lt;249.99,(U556*(M556/100)),U556&gt;249.99,(U556*(L556/250))), _xlfn.IFS(U556&lt;99,(U556*(T556/50)),U556&lt;249,(U556*(S556/100)),U556&lt;999,(U556*(R556/250)),U556&lt;2499,(U556*(O556/1000)),U556&lt;4999,(U556*(N556/2500)),U556&lt;9999,(U556*(M556/5000)),U556&gt;9999,(U556*(L556/10000))))</f>
        <v>0</v>
      </c>
    </row>
    <row r="557" spans="1:24" x14ac:dyDescent="0.3">
      <c r="A557" t="s">
        <v>1845</v>
      </c>
      <c r="B557" s="40" t="s">
        <v>326</v>
      </c>
      <c r="C557" s="40" t="s">
        <v>327</v>
      </c>
      <c r="D557" t="s">
        <v>2462</v>
      </c>
      <c r="E557" s="41" t="s">
        <v>328</v>
      </c>
      <c r="F557">
        <v>850</v>
      </c>
      <c r="G557" s="42" t="s">
        <v>2450</v>
      </c>
      <c r="H557" s="41" t="s">
        <v>2490</v>
      </c>
      <c r="I557">
        <v>20</v>
      </c>
      <c r="J557" t="s">
        <v>17</v>
      </c>
      <c r="K557"/>
      <c r="L557" s="44">
        <v>121.5</v>
      </c>
      <c r="M557" s="44">
        <v>74.25</v>
      </c>
      <c r="N557" s="44">
        <v>43.2</v>
      </c>
      <c r="O557" s="44">
        <v>18.899999999999999</v>
      </c>
      <c r="P557" s="44">
        <v>20.25</v>
      </c>
      <c r="Q557" s="44">
        <v>13.5</v>
      </c>
      <c r="R557" s="44">
        <v>6.75</v>
      </c>
      <c r="S557" s="8">
        <v>2.7</v>
      </c>
      <c r="T557" s="8">
        <v>0</v>
      </c>
      <c r="U557" s="38"/>
      <c r="V557" s="22" t="str">
        <f t="shared" si="35"/>
        <v>graines</v>
      </c>
      <c r="W557" s="8" cm="1">
        <f t="array" ref="W557">IF(J557="KG", _xlfn.IFS(U557&lt;0.49,(U557*(T557/0.25)),U557&lt;1,(U557*(S557/0.5)),U557&lt;9.99,(U557*(P557/5)),U557&lt;24.99,(U557*(O557/10)),U557&lt;99.99,(U557*(N557/25)),U557&lt;249.99,(U557*(M557/100)),U557&gt;249.99,(U557*(L557/250))), _xlfn.IFS(U557&lt;99,(U557*(T557/50)),U557&lt;249,(U557*(S557/100)),U557&lt;999,(U557*(R557/250)),U557&lt;2499,(U557*(O557/1000)),U557&lt;4999,(U557*(N557/2500)),U557&lt;9999,(U557*(M557/5000)),U557&gt;9999,(U557*(L557/10000))))</f>
        <v>0</v>
      </c>
    </row>
    <row r="558" spans="1:24" x14ac:dyDescent="0.3">
      <c r="A558" t="s">
        <v>1846</v>
      </c>
      <c r="B558" s="40" t="s">
        <v>258</v>
      </c>
      <c r="C558" s="40" t="s">
        <v>1090</v>
      </c>
      <c r="D558" t="s">
        <v>1091</v>
      </c>
      <c r="E558" s="41" t="s">
        <v>1092</v>
      </c>
      <c r="F558">
        <v>400</v>
      </c>
      <c r="G558" s="42" t="s">
        <v>2451</v>
      </c>
      <c r="H558" s="41" t="s">
        <v>2481</v>
      </c>
      <c r="I558">
        <v>70</v>
      </c>
      <c r="J558" t="s">
        <v>17</v>
      </c>
      <c r="K558"/>
      <c r="L558" s="44">
        <v>80</v>
      </c>
      <c r="M558" s="44">
        <v>48</v>
      </c>
      <c r="N558" s="44">
        <v>28</v>
      </c>
      <c r="O558" s="44">
        <v>12.8</v>
      </c>
      <c r="P558" s="44">
        <v>12</v>
      </c>
      <c r="Q558" s="44">
        <v>8</v>
      </c>
      <c r="R558" s="8">
        <v>4</v>
      </c>
      <c r="S558" s="44">
        <v>0</v>
      </c>
      <c r="T558" s="8">
        <v>0</v>
      </c>
      <c r="U558" s="38"/>
      <c r="V558" s="22" t="str">
        <f t="shared" si="35"/>
        <v>graines</v>
      </c>
      <c r="W558" s="8" cm="1">
        <f t="array" ref="W558">IF(J558="KG", _xlfn.IFS(U558&lt;0.49,(U558*(T558/0.25)),U558&lt;1,(U558*(S558/0.5)),U558&lt;9.99,(U558*(P558/5)),U558&lt;24.99,(U558*(O558/10)),U558&lt;99.99,(U558*(N558/25)),U558&lt;249.99,(U558*(M558/100)),U558&gt;249.99,(U558*(L558/250))), _xlfn.IFS(U558&lt;99,(U558*(T558/50)),U558&lt;249,(U558*(S558/100)),U558&lt;999,(U558*(R558/250)),U558&lt;2499,(U558*(O558/1000)),U558&lt;4999,(U558*(N558/2500)),U558&lt;9999,(U558*(M558/5000)),U558&gt;9999,(U558*(L558/10000))))</f>
        <v>0</v>
      </c>
    </row>
    <row r="559" spans="1:24" x14ac:dyDescent="0.3">
      <c r="A559" s="47" t="s">
        <v>4414</v>
      </c>
      <c r="B559" s="48" t="s">
        <v>258</v>
      </c>
      <c r="C559" s="48" t="s">
        <v>1090</v>
      </c>
      <c r="D559" s="47" t="s">
        <v>1091</v>
      </c>
      <c r="E559" s="49" t="s">
        <v>4617</v>
      </c>
      <c r="F559" s="47">
        <v>400</v>
      </c>
      <c r="G559" s="50" t="s">
        <v>2451</v>
      </c>
      <c r="H559" s="49" t="s">
        <v>2481</v>
      </c>
      <c r="I559" s="47">
        <v>70</v>
      </c>
      <c r="J559" s="47" t="s">
        <v>17</v>
      </c>
      <c r="K559"/>
      <c r="L559" s="44">
        <v>80</v>
      </c>
      <c r="M559" s="44">
        <v>48</v>
      </c>
      <c r="N559" s="44">
        <v>28</v>
      </c>
      <c r="O559" s="44">
        <v>12.8</v>
      </c>
      <c r="P559" s="44">
        <v>12</v>
      </c>
      <c r="Q559" s="44">
        <v>8</v>
      </c>
      <c r="R559" s="8">
        <v>4</v>
      </c>
      <c r="S559" s="44">
        <v>0</v>
      </c>
      <c r="T559" s="8">
        <v>0</v>
      </c>
      <c r="U559" s="38"/>
      <c r="V559" s="22" t="str">
        <f t="shared" si="35"/>
        <v>graines</v>
      </c>
      <c r="W559" s="8" cm="1">
        <f t="array" ref="W559">IF(J559="KG", _xlfn.IFS(U559&lt;0.49,(U559*(T559/0.25)),U559&lt;1,(U559*(S559/0.5)),U559&lt;9.99,(U559*(P559/5)),U559&lt;24.99,(U559*(O559/10)),U559&lt;99.99,(U559*(N559/25)),U559&lt;249.99,(U559*(M559/100)),U559&gt;249.99,(U559*(L559/250))), _xlfn.IFS(U559&lt;99,(U559*(T559/50)),U559&lt;249,(U559*(S559/100)),U559&lt;999,(U559*(R559/250)),U559&lt;2499,(U559*(O559/1000)),U559&lt;4999,(U559*(N559/2500)),U559&lt;9999,(U559*(M559/5000)),U559&gt;9999,(U559*(L559/10000))))</f>
        <v>0</v>
      </c>
    </row>
    <row r="560" spans="1:24" x14ac:dyDescent="0.3">
      <c r="A560" t="s">
        <v>1847</v>
      </c>
      <c r="B560" s="40" t="s">
        <v>258</v>
      </c>
      <c r="C560" s="40" t="s">
        <v>1090</v>
      </c>
      <c r="D560" t="s">
        <v>1091</v>
      </c>
      <c r="E560" s="41" t="s">
        <v>1369</v>
      </c>
      <c r="F560">
        <v>380</v>
      </c>
      <c r="G560" s="42" t="s">
        <v>2451</v>
      </c>
      <c r="H560" s="41" t="s">
        <v>2481</v>
      </c>
      <c r="I560">
        <v>70</v>
      </c>
      <c r="J560" t="s">
        <v>7</v>
      </c>
      <c r="K560"/>
      <c r="L560" s="44">
        <v>960</v>
      </c>
      <c r="M560" s="44">
        <v>480</v>
      </c>
      <c r="N560" s="44">
        <v>139.19999999999999</v>
      </c>
      <c r="O560" s="44">
        <v>62.4</v>
      </c>
      <c r="P560" s="44">
        <v>38.4</v>
      </c>
      <c r="Q560" s="44">
        <v>19.2</v>
      </c>
      <c r="R560" s="45">
        <v>7.68</v>
      </c>
      <c r="S560" s="44">
        <v>4.8</v>
      </c>
      <c r="T560" s="8">
        <v>2.4</v>
      </c>
      <c r="U560" s="38"/>
      <c r="V560" s="22" t="str">
        <f t="shared" si="35"/>
        <v>grammes</v>
      </c>
      <c r="W560" s="8" cm="1">
        <f t="array" ref="W560">IF(J560="KG", _xlfn.IFS(U560&lt;0.49,(U560*(T560/0.25)),U560&lt;1,(U560*(S560/0.5)),U560&lt;9.99,(U560*(P560/5)),U560&lt;24.99,(U560*(O560/10)),U560&lt;99.99,(U560*(N560/25)),U560&lt;249.99,(U560*(M560/100)),U560&gt;249.99,(U560*(L560/250))), _xlfn.IFS(U560&lt;99,(U560*(T560/50)),U560&lt;249,(U560*(S560/100)),U560&lt;999,(U560*(R560/250)),U560&lt;2499,(U560*(O560/1000)),U560&lt;4999,(U560*(N560/2500)),U560&lt;9999,(U560*(M560/5000)),U560&gt;9999,(U560*(L560/10000))))</f>
        <v>0</v>
      </c>
      <c r="X560" s="7">
        <f t="shared" ref="X560:X572" si="39">U560*F560</f>
        <v>0</v>
      </c>
    </row>
    <row r="561" spans="1:24" x14ac:dyDescent="0.3">
      <c r="A561" t="s">
        <v>2998</v>
      </c>
      <c r="B561" s="40" t="s">
        <v>258</v>
      </c>
      <c r="C561" s="40" t="s">
        <v>675</v>
      </c>
      <c r="D561" t="s">
        <v>676</v>
      </c>
      <c r="E561" s="41" t="s">
        <v>2999</v>
      </c>
      <c r="F561">
        <v>350</v>
      </c>
      <c r="G561" s="42" t="s">
        <v>2458</v>
      </c>
      <c r="H561" s="41" t="s">
        <v>2494</v>
      </c>
      <c r="I561">
        <v>120</v>
      </c>
      <c r="J561" t="s">
        <v>7</v>
      </c>
      <c r="K561"/>
      <c r="L561" s="44">
        <v>150</v>
      </c>
      <c r="M561" s="44">
        <v>72</v>
      </c>
      <c r="N561" s="44">
        <v>21</v>
      </c>
      <c r="O561" s="44">
        <v>9.6</v>
      </c>
      <c r="P561" s="44">
        <v>6</v>
      </c>
      <c r="Q561" s="44">
        <v>3</v>
      </c>
      <c r="R561" s="8">
        <v>0</v>
      </c>
      <c r="S561" s="44">
        <v>0</v>
      </c>
      <c r="T561" s="8">
        <v>0</v>
      </c>
      <c r="U561" s="38"/>
      <c r="V561" s="22" t="str">
        <f t="shared" si="35"/>
        <v>grammes</v>
      </c>
      <c r="W561" s="8" cm="1">
        <f t="array" ref="W561">IF(J561="KG", _xlfn.IFS(U561&lt;0.49,(U561*(T561/0.25)),U561&lt;1,(U561*(S561/0.5)),U561&lt;9.99,(U561*(P561/5)),U561&lt;24.99,(U561*(O561/10)),U561&lt;99.99,(U561*(N561/25)),U561&lt;249.99,(U561*(M561/100)),U561&gt;249.99,(U561*(L561/250))), _xlfn.IFS(U561&lt;99,(U561*(T561/50)),U561&lt;249,(U561*(S561/100)),U561&lt;999,(U561*(R561/250)),U561&lt;2499,(U561*(O561/1000)),U561&lt;4999,(U561*(N561/2500)),U561&lt;9999,(U561*(M561/5000)),U561&gt;9999,(U561*(L561/10000))))</f>
        <v>0</v>
      </c>
      <c r="X561" s="7">
        <f t="shared" si="39"/>
        <v>0</v>
      </c>
    </row>
    <row r="562" spans="1:24" x14ac:dyDescent="0.3">
      <c r="A562" t="s">
        <v>1854</v>
      </c>
      <c r="B562" s="40" t="s">
        <v>258</v>
      </c>
      <c r="C562" s="40" t="s">
        <v>675</v>
      </c>
      <c r="D562" t="s">
        <v>676</v>
      </c>
      <c r="E562" s="41" t="s">
        <v>677</v>
      </c>
      <c r="F562">
        <v>450</v>
      </c>
      <c r="G562" s="42" t="s">
        <v>2458</v>
      </c>
      <c r="H562" s="41" t="s">
        <v>2484</v>
      </c>
      <c r="I562">
        <v>60</v>
      </c>
      <c r="J562" t="s">
        <v>7</v>
      </c>
      <c r="K562"/>
      <c r="L562" s="44">
        <v>250</v>
      </c>
      <c r="M562" s="44">
        <v>120</v>
      </c>
      <c r="N562" s="44">
        <v>35</v>
      </c>
      <c r="O562" s="44">
        <v>16</v>
      </c>
      <c r="P562" s="44">
        <v>10</v>
      </c>
      <c r="Q562" s="44">
        <v>5</v>
      </c>
      <c r="R562" s="8">
        <v>2</v>
      </c>
      <c r="S562" s="44">
        <v>0</v>
      </c>
      <c r="T562" s="8">
        <v>0</v>
      </c>
      <c r="U562" s="38"/>
      <c r="V562" s="22" t="str">
        <f t="shared" si="35"/>
        <v>grammes</v>
      </c>
      <c r="W562" s="8" cm="1">
        <f t="array" ref="W562">IF(J562="KG", _xlfn.IFS(U562&lt;0.49,(U562*(T562/0.25)),U562&lt;1,(U562*(S562/0.5)),U562&lt;9.99,(U562*(P562/5)),U562&lt;24.99,(U562*(O562/10)),U562&lt;99.99,(U562*(N562/25)),U562&lt;249.99,(U562*(M562/100)),U562&gt;249.99,(U562*(L562/250))), _xlfn.IFS(U562&lt;99,(U562*(T562/50)),U562&lt;249,(U562*(S562/100)),U562&lt;999,(U562*(R562/250)),U562&lt;2499,(U562*(O562/1000)),U562&lt;4999,(U562*(N562/2500)),U562&lt;9999,(U562*(M562/5000)),U562&gt;9999,(U562*(L562/10000))))</f>
        <v>0</v>
      </c>
      <c r="X562" s="7">
        <f t="shared" si="39"/>
        <v>0</v>
      </c>
    </row>
    <row r="563" spans="1:24" x14ac:dyDescent="0.3">
      <c r="A563" t="s">
        <v>1851</v>
      </c>
      <c r="B563" s="40" t="s">
        <v>258</v>
      </c>
      <c r="C563" s="40" t="s">
        <v>675</v>
      </c>
      <c r="D563" t="s">
        <v>676</v>
      </c>
      <c r="E563" s="41" t="s">
        <v>1370</v>
      </c>
      <c r="F563">
        <v>380</v>
      </c>
      <c r="G563" s="42" t="s">
        <v>2458</v>
      </c>
      <c r="H563" s="41" t="s">
        <v>2494</v>
      </c>
      <c r="I563">
        <v>120</v>
      </c>
      <c r="J563" t="s">
        <v>7</v>
      </c>
      <c r="K563"/>
      <c r="L563" s="44">
        <v>325</v>
      </c>
      <c r="M563" s="44">
        <v>156</v>
      </c>
      <c r="N563" s="44">
        <v>45.5</v>
      </c>
      <c r="O563" s="44">
        <v>20.8</v>
      </c>
      <c r="P563" s="44">
        <v>13</v>
      </c>
      <c r="Q563" s="44">
        <v>6.5</v>
      </c>
      <c r="R563" s="8">
        <v>2.6</v>
      </c>
      <c r="S563" s="44">
        <v>0</v>
      </c>
      <c r="T563" s="8">
        <v>0</v>
      </c>
      <c r="U563" s="38"/>
      <c r="V563" s="22" t="str">
        <f t="shared" si="35"/>
        <v>grammes</v>
      </c>
      <c r="W563" s="8" cm="1">
        <f t="array" ref="W563">IF(J563="KG", _xlfn.IFS(U563&lt;0.49,(U563*(T563/0.25)),U563&lt;1,(U563*(S563/0.5)),U563&lt;9.99,(U563*(P563/5)),U563&lt;24.99,(U563*(O563/10)),U563&lt;99.99,(U563*(N563/25)),U563&lt;249.99,(U563*(M563/100)),U563&gt;249.99,(U563*(L563/250))), _xlfn.IFS(U563&lt;99,(U563*(T563/50)),U563&lt;249,(U563*(S563/100)),U563&lt;999,(U563*(R563/250)),U563&lt;2499,(U563*(O563/1000)),U563&lt;4999,(U563*(N563/2500)),U563&lt;9999,(U563*(M563/5000)),U563&gt;9999,(U563*(L563/10000))))</f>
        <v>0</v>
      </c>
      <c r="X563" s="7">
        <f t="shared" si="39"/>
        <v>0</v>
      </c>
    </row>
    <row r="564" spans="1:24" x14ac:dyDescent="0.3">
      <c r="A564" t="s">
        <v>1852</v>
      </c>
      <c r="B564" s="40" t="s">
        <v>258</v>
      </c>
      <c r="C564" s="40" t="s">
        <v>675</v>
      </c>
      <c r="D564" t="s">
        <v>676</v>
      </c>
      <c r="E564" s="41" t="s">
        <v>980</v>
      </c>
      <c r="F564">
        <v>380</v>
      </c>
      <c r="G564" s="42" t="s">
        <v>2458</v>
      </c>
      <c r="H564" s="41" t="s">
        <v>2494</v>
      </c>
      <c r="I564">
        <v>120</v>
      </c>
      <c r="J564" t="s">
        <v>7</v>
      </c>
      <c r="K564"/>
      <c r="L564" s="44">
        <v>325</v>
      </c>
      <c r="M564" s="44">
        <v>156</v>
      </c>
      <c r="N564" s="44">
        <v>45.5</v>
      </c>
      <c r="O564" s="44">
        <v>20.8</v>
      </c>
      <c r="P564" s="44">
        <v>13</v>
      </c>
      <c r="Q564" s="44">
        <v>6.5</v>
      </c>
      <c r="R564" s="8">
        <v>2.6</v>
      </c>
      <c r="S564" s="44">
        <v>0</v>
      </c>
      <c r="T564" s="8">
        <v>0</v>
      </c>
      <c r="U564" s="38"/>
      <c r="V564" s="22" t="str">
        <f t="shared" si="35"/>
        <v>grammes</v>
      </c>
      <c r="W564" s="8" cm="1">
        <f t="array" ref="W564">IF(J564="KG", _xlfn.IFS(U564&lt;0.49,(U564*(T564/0.25)),U564&lt;1,(U564*(S564/0.5)),U564&lt;9.99,(U564*(P564/5)),U564&lt;24.99,(U564*(O564/10)),U564&lt;99.99,(U564*(N564/25)),U564&lt;249.99,(U564*(M564/100)),U564&gt;249.99,(U564*(L564/250))), _xlfn.IFS(U564&lt;99,(U564*(T564/50)),U564&lt;249,(U564*(S564/100)),U564&lt;999,(U564*(R564/250)),U564&lt;2499,(U564*(O564/1000)),U564&lt;4999,(U564*(N564/2500)),U564&lt;9999,(U564*(M564/5000)),U564&gt;9999,(U564*(L564/10000))))</f>
        <v>0</v>
      </c>
      <c r="X564" s="7">
        <f t="shared" si="39"/>
        <v>0</v>
      </c>
    </row>
    <row r="565" spans="1:24" x14ac:dyDescent="0.3">
      <c r="A565" t="s">
        <v>1855</v>
      </c>
      <c r="B565" s="40" t="s">
        <v>258</v>
      </c>
      <c r="C565" s="40" t="s">
        <v>675</v>
      </c>
      <c r="D565" t="s">
        <v>676</v>
      </c>
      <c r="E565" s="41" t="s">
        <v>1398</v>
      </c>
      <c r="F565">
        <v>350</v>
      </c>
      <c r="G565" s="42" t="s">
        <v>2458</v>
      </c>
      <c r="H565" s="41" t="s">
        <v>2494</v>
      </c>
      <c r="I565">
        <v>120</v>
      </c>
      <c r="J565" t="s">
        <v>7</v>
      </c>
      <c r="K565"/>
      <c r="L565" s="44">
        <v>125</v>
      </c>
      <c r="M565" s="44">
        <v>60</v>
      </c>
      <c r="N565" s="44">
        <v>17.5</v>
      </c>
      <c r="O565" s="44">
        <v>8</v>
      </c>
      <c r="P565" s="44">
        <v>5</v>
      </c>
      <c r="Q565" s="44">
        <v>2.5</v>
      </c>
      <c r="R565" s="8">
        <v>0</v>
      </c>
      <c r="S565" s="44">
        <v>0</v>
      </c>
      <c r="T565" s="8">
        <v>0</v>
      </c>
      <c r="U565" s="38"/>
      <c r="V565" s="22" t="str">
        <f t="shared" si="35"/>
        <v>grammes</v>
      </c>
      <c r="W565" s="8" cm="1">
        <f t="array" ref="W565">IF(J565="KG", _xlfn.IFS(U565&lt;0.49,(U565*(T565/0.25)),U565&lt;1,(U565*(S565/0.5)),U565&lt;9.99,(U565*(P565/5)),U565&lt;24.99,(U565*(O565/10)),U565&lt;99.99,(U565*(N565/25)),U565&lt;249.99,(U565*(M565/100)),U565&gt;249.99,(U565*(L565/250))), _xlfn.IFS(U565&lt;99,(U565*(T565/50)),U565&lt;249,(U565*(S565/100)),U565&lt;999,(U565*(R565/250)),U565&lt;2499,(U565*(O565/1000)),U565&lt;4999,(U565*(N565/2500)),U565&lt;9999,(U565*(M565/5000)),U565&gt;9999,(U565*(L565/10000))))</f>
        <v>0</v>
      </c>
      <c r="X565" s="7">
        <f t="shared" si="39"/>
        <v>0</v>
      </c>
    </row>
    <row r="566" spans="1:24" x14ac:dyDescent="0.3">
      <c r="A566" t="s">
        <v>3826</v>
      </c>
      <c r="B566" s="40" t="s">
        <v>258</v>
      </c>
      <c r="C566" s="40" t="s">
        <v>675</v>
      </c>
      <c r="D566" t="s">
        <v>676</v>
      </c>
      <c r="E566" s="41" t="s">
        <v>3827</v>
      </c>
      <c r="F566">
        <v>350</v>
      </c>
      <c r="G566" s="42" t="s">
        <v>2458</v>
      </c>
      <c r="H566" s="41" t="s">
        <v>2494</v>
      </c>
      <c r="I566">
        <v>120</v>
      </c>
      <c r="J566" t="s">
        <v>7</v>
      </c>
      <c r="K566"/>
      <c r="L566" s="44">
        <v>125</v>
      </c>
      <c r="M566" s="44">
        <v>60</v>
      </c>
      <c r="N566" s="44">
        <v>17.5</v>
      </c>
      <c r="O566" s="44">
        <v>8</v>
      </c>
      <c r="P566" s="44">
        <v>5</v>
      </c>
      <c r="Q566" s="44">
        <v>2.5</v>
      </c>
      <c r="R566" s="8">
        <v>0</v>
      </c>
      <c r="S566" s="44">
        <v>0</v>
      </c>
      <c r="T566" s="8">
        <v>0</v>
      </c>
      <c r="U566" s="38"/>
      <c r="V566" s="22" t="str">
        <f t="shared" si="35"/>
        <v>grammes</v>
      </c>
      <c r="W566" s="8" cm="1">
        <f t="array" ref="W566">IF(J566="KG", _xlfn.IFS(U566&lt;0.49,(U566*(T566/0.25)),U566&lt;1,(U566*(S566/0.5)),U566&lt;9.99,(U566*(P566/5)),U566&lt;24.99,(U566*(O566/10)),U566&lt;99.99,(U566*(N566/25)),U566&lt;249.99,(U566*(M566/100)),U566&gt;249.99,(U566*(L566/250))), _xlfn.IFS(U566&lt;99,(U566*(T566/50)),U566&lt;249,(U566*(S566/100)),U566&lt;999,(U566*(R566/250)),U566&lt;2499,(U566*(O566/1000)),U566&lt;4999,(U566*(N566/2500)),U566&lt;9999,(U566*(M566/5000)),U566&gt;9999,(U566*(L566/10000))))</f>
        <v>0</v>
      </c>
      <c r="X566" s="7">
        <f t="shared" si="39"/>
        <v>0</v>
      </c>
    </row>
    <row r="567" spans="1:24" x14ac:dyDescent="0.3">
      <c r="A567" t="s">
        <v>1848</v>
      </c>
      <c r="B567" s="40" t="s">
        <v>258</v>
      </c>
      <c r="C567" s="40" t="s">
        <v>675</v>
      </c>
      <c r="D567" t="s">
        <v>676</v>
      </c>
      <c r="E567" s="41" t="s">
        <v>1089</v>
      </c>
      <c r="F567">
        <v>350</v>
      </c>
      <c r="G567" s="42" t="s">
        <v>2458</v>
      </c>
      <c r="H567" s="41" t="s">
        <v>2494</v>
      </c>
      <c r="I567">
        <v>120</v>
      </c>
      <c r="J567" t="s">
        <v>7</v>
      </c>
      <c r="K567"/>
      <c r="L567" s="44">
        <v>125</v>
      </c>
      <c r="M567" s="44">
        <v>60</v>
      </c>
      <c r="N567" s="44">
        <v>17.5</v>
      </c>
      <c r="O567" s="44">
        <v>8</v>
      </c>
      <c r="P567" s="44">
        <v>5</v>
      </c>
      <c r="Q567" s="44">
        <v>2.5</v>
      </c>
      <c r="R567" s="8">
        <v>0</v>
      </c>
      <c r="S567" s="44">
        <v>0</v>
      </c>
      <c r="T567" s="8">
        <v>0</v>
      </c>
      <c r="U567" s="38"/>
      <c r="V567" s="22" t="str">
        <f t="shared" si="35"/>
        <v>grammes</v>
      </c>
      <c r="W567" s="8" cm="1">
        <f t="array" ref="W567">IF(J567="KG", _xlfn.IFS(U567&lt;0.49,(U567*(T567/0.25)),U567&lt;1,(U567*(S567/0.5)),U567&lt;9.99,(U567*(P567/5)),U567&lt;24.99,(U567*(O567/10)),U567&lt;99.99,(U567*(N567/25)),U567&lt;249.99,(U567*(M567/100)),U567&gt;249.99,(U567*(L567/250))), _xlfn.IFS(U567&lt;99,(U567*(T567/50)),U567&lt;249,(U567*(S567/100)),U567&lt;999,(U567*(R567/250)),U567&lt;2499,(U567*(O567/1000)),U567&lt;4999,(U567*(N567/2500)),U567&lt;9999,(U567*(M567/5000)),U567&gt;9999,(U567*(L567/10000))))</f>
        <v>0</v>
      </c>
      <c r="X567" s="7">
        <f t="shared" si="39"/>
        <v>0</v>
      </c>
    </row>
    <row r="568" spans="1:24" x14ac:dyDescent="0.3">
      <c r="A568" t="s">
        <v>1856</v>
      </c>
      <c r="B568" s="40" t="s">
        <v>258</v>
      </c>
      <c r="C568" s="40" t="s">
        <v>675</v>
      </c>
      <c r="D568" t="s">
        <v>676</v>
      </c>
      <c r="E568" s="41" t="s">
        <v>1399</v>
      </c>
      <c r="F568">
        <v>350</v>
      </c>
      <c r="G568" s="42" t="s">
        <v>2458</v>
      </c>
      <c r="H568" s="41" t="s">
        <v>2494</v>
      </c>
      <c r="I568">
        <v>120</v>
      </c>
      <c r="J568" t="s">
        <v>7</v>
      </c>
      <c r="K568"/>
      <c r="L568" s="44">
        <v>125</v>
      </c>
      <c r="M568" s="44">
        <v>60</v>
      </c>
      <c r="N568" s="44">
        <v>17.5</v>
      </c>
      <c r="O568" s="44">
        <v>8</v>
      </c>
      <c r="P568" s="44">
        <v>5</v>
      </c>
      <c r="Q568" s="44">
        <v>2.5</v>
      </c>
      <c r="R568" s="8">
        <v>0</v>
      </c>
      <c r="S568" s="44">
        <v>0</v>
      </c>
      <c r="T568" s="8">
        <v>0</v>
      </c>
      <c r="U568" s="38"/>
      <c r="V568" s="22" t="str">
        <f t="shared" si="35"/>
        <v>grammes</v>
      </c>
      <c r="W568" s="8" cm="1">
        <f t="array" ref="W568">IF(J568="KG", _xlfn.IFS(U568&lt;0.49,(U568*(T568/0.25)),U568&lt;1,(U568*(S568/0.5)),U568&lt;9.99,(U568*(P568/5)),U568&lt;24.99,(U568*(O568/10)),U568&lt;99.99,(U568*(N568/25)),U568&lt;249.99,(U568*(M568/100)),U568&gt;249.99,(U568*(L568/250))), _xlfn.IFS(U568&lt;99,(U568*(T568/50)),U568&lt;249,(U568*(S568/100)),U568&lt;999,(U568*(R568/250)),U568&lt;2499,(U568*(O568/1000)),U568&lt;4999,(U568*(N568/2500)),U568&lt;9999,(U568*(M568/5000)),U568&gt;9999,(U568*(L568/10000))))</f>
        <v>0</v>
      </c>
      <c r="X568" s="7">
        <f t="shared" si="39"/>
        <v>0</v>
      </c>
    </row>
    <row r="569" spans="1:24" x14ac:dyDescent="0.3">
      <c r="A569" t="s">
        <v>1849</v>
      </c>
      <c r="B569" s="40" t="s">
        <v>258</v>
      </c>
      <c r="C569" s="40" t="s">
        <v>675</v>
      </c>
      <c r="D569" t="s">
        <v>676</v>
      </c>
      <c r="E569" s="41" t="s">
        <v>1088</v>
      </c>
      <c r="F569">
        <v>350</v>
      </c>
      <c r="G569" s="42" t="s">
        <v>2458</v>
      </c>
      <c r="H569" s="41" t="s">
        <v>2494</v>
      </c>
      <c r="I569">
        <v>120</v>
      </c>
      <c r="J569" t="s">
        <v>7</v>
      </c>
      <c r="K569"/>
      <c r="L569" s="44">
        <v>125</v>
      </c>
      <c r="M569" s="44">
        <v>60</v>
      </c>
      <c r="N569" s="44">
        <v>17.5</v>
      </c>
      <c r="O569" s="44">
        <v>8</v>
      </c>
      <c r="P569" s="44">
        <v>5</v>
      </c>
      <c r="Q569" s="44">
        <v>2.5</v>
      </c>
      <c r="R569" s="8">
        <v>0</v>
      </c>
      <c r="S569" s="44">
        <v>0</v>
      </c>
      <c r="T569" s="8">
        <v>0</v>
      </c>
      <c r="U569" s="38"/>
      <c r="V569" s="22" t="str">
        <f t="shared" si="35"/>
        <v>grammes</v>
      </c>
      <c r="W569" s="8" cm="1">
        <f t="array" ref="W569">IF(J569="KG", _xlfn.IFS(U569&lt;0.49,(U569*(T569/0.25)),U569&lt;1,(U569*(S569/0.5)),U569&lt;9.99,(U569*(P569/5)),U569&lt;24.99,(U569*(O569/10)),U569&lt;99.99,(U569*(N569/25)),U569&lt;249.99,(U569*(M569/100)),U569&gt;249.99,(U569*(L569/250))), _xlfn.IFS(U569&lt;99,(U569*(T569/50)),U569&lt;249,(U569*(S569/100)),U569&lt;999,(U569*(R569/250)),U569&lt;2499,(U569*(O569/1000)),U569&lt;4999,(U569*(N569/2500)),U569&lt;9999,(U569*(M569/5000)),U569&gt;9999,(U569*(L569/10000))))</f>
        <v>0</v>
      </c>
      <c r="X569" s="7">
        <f t="shared" si="39"/>
        <v>0</v>
      </c>
    </row>
    <row r="570" spans="1:24" x14ac:dyDescent="0.3">
      <c r="A570" t="s">
        <v>1857</v>
      </c>
      <c r="B570" s="40" t="s">
        <v>258</v>
      </c>
      <c r="C570" s="40" t="s">
        <v>675</v>
      </c>
      <c r="D570" t="s">
        <v>676</v>
      </c>
      <c r="E570" s="41" t="s">
        <v>1509</v>
      </c>
      <c r="F570">
        <v>350</v>
      </c>
      <c r="G570" s="42" t="s">
        <v>2458</v>
      </c>
      <c r="H570" s="41" t="s">
        <v>2494</v>
      </c>
      <c r="I570">
        <v>120</v>
      </c>
      <c r="J570" t="s">
        <v>7</v>
      </c>
      <c r="K570"/>
      <c r="L570" s="44">
        <v>125</v>
      </c>
      <c r="M570" s="44">
        <v>60</v>
      </c>
      <c r="N570" s="44">
        <v>17.5</v>
      </c>
      <c r="O570" s="44">
        <v>8</v>
      </c>
      <c r="P570" s="44">
        <v>5</v>
      </c>
      <c r="Q570" s="44">
        <v>2.5</v>
      </c>
      <c r="R570" s="8">
        <v>0</v>
      </c>
      <c r="S570" s="44">
        <v>0</v>
      </c>
      <c r="T570" s="8">
        <v>0</v>
      </c>
      <c r="U570" s="38"/>
      <c r="V570" s="22" t="str">
        <f t="shared" si="35"/>
        <v>grammes</v>
      </c>
      <c r="W570" s="8" cm="1">
        <f t="array" ref="W570">IF(J570="KG", _xlfn.IFS(U570&lt;0.49,(U570*(T570/0.25)),U570&lt;1,(U570*(S570/0.5)),U570&lt;9.99,(U570*(P570/5)),U570&lt;24.99,(U570*(O570/10)),U570&lt;99.99,(U570*(N570/25)),U570&lt;249.99,(U570*(M570/100)),U570&gt;249.99,(U570*(L570/250))), _xlfn.IFS(U570&lt;99,(U570*(T570/50)),U570&lt;249,(U570*(S570/100)),U570&lt;999,(U570*(R570/250)),U570&lt;2499,(U570*(O570/1000)),U570&lt;4999,(U570*(N570/2500)),U570&lt;9999,(U570*(M570/5000)),U570&gt;9999,(U570*(L570/10000))))</f>
        <v>0</v>
      </c>
      <c r="X570" s="7">
        <f t="shared" si="39"/>
        <v>0</v>
      </c>
    </row>
    <row r="571" spans="1:24" x14ac:dyDescent="0.3">
      <c r="A571" t="s">
        <v>1850</v>
      </c>
      <c r="B571" s="40" t="s">
        <v>258</v>
      </c>
      <c r="C571" s="40" t="s">
        <v>675</v>
      </c>
      <c r="D571" t="s">
        <v>676</v>
      </c>
      <c r="E571" s="41" t="s">
        <v>947</v>
      </c>
      <c r="F571">
        <v>350</v>
      </c>
      <c r="G571" s="42" t="s">
        <v>2458</v>
      </c>
      <c r="H571" s="41" t="s">
        <v>2494</v>
      </c>
      <c r="I571">
        <v>120</v>
      </c>
      <c r="J571" t="s">
        <v>7</v>
      </c>
      <c r="K571"/>
      <c r="L571" s="44">
        <v>125</v>
      </c>
      <c r="M571" s="44">
        <v>60</v>
      </c>
      <c r="N571" s="44">
        <v>17.5</v>
      </c>
      <c r="O571" s="44">
        <v>8</v>
      </c>
      <c r="P571" s="44">
        <v>5</v>
      </c>
      <c r="Q571" s="44">
        <v>2.5</v>
      </c>
      <c r="R571" s="8">
        <v>0</v>
      </c>
      <c r="S571" s="44">
        <v>0</v>
      </c>
      <c r="T571" s="8">
        <v>0</v>
      </c>
      <c r="U571" s="38"/>
      <c r="V571" s="22" t="str">
        <f t="shared" si="35"/>
        <v>grammes</v>
      </c>
      <c r="W571" s="8" cm="1">
        <f t="array" ref="W571">IF(J571="KG", _xlfn.IFS(U571&lt;0.49,(U571*(T571/0.25)),U571&lt;1,(U571*(S571/0.5)),U571&lt;9.99,(U571*(P571/5)),U571&lt;24.99,(U571*(O571/10)),U571&lt;99.99,(U571*(N571/25)),U571&lt;249.99,(U571*(M571/100)),U571&gt;249.99,(U571*(L571/250))), _xlfn.IFS(U571&lt;99,(U571*(T571/50)),U571&lt;249,(U571*(S571/100)),U571&lt;999,(U571*(R571/250)),U571&lt;2499,(U571*(O571/1000)),U571&lt;4999,(U571*(N571/2500)),U571&lt;9999,(U571*(M571/5000)),U571&gt;9999,(U571*(L571/10000))))</f>
        <v>0</v>
      </c>
      <c r="X571" s="7">
        <f t="shared" si="39"/>
        <v>0</v>
      </c>
    </row>
    <row r="572" spans="1:24" x14ac:dyDescent="0.3">
      <c r="A572" t="s">
        <v>1853</v>
      </c>
      <c r="B572" s="40" t="s">
        <v>258</v>
      </c>
      <c r="C572" s="40" t="s">
        <v>675</v>
      </c>
      <c r="D572" t="s">
        <v>676</v>
      </c>
      <c r="E572" s="41" t="s">
        <v>1371</v>
      </c>
      <c r="F572">
        <v>370</v>
      </c>
      <c r="G572" s="42" t="s">
        <v>2458</v>
      </c>
      <c r="H572" s="41" t="s">
        <v>2494</v>
      </c>
      <c r="I572">
        <v>120</v>
      </c>
      <c r="J572" t="s">
        <v>7</v>
      </c>
      <c r="K572"/>
      <c r="L572" s="44">
        <v>325</v>
      </c>
      <c r="M572" s="44">
        <v>156</v>
      </c>
      <c r="N572" s="44">
        <v>45.5</v>
      </c>
      <c r="O572" s="44">
        <v>20.8</v>
      </c>
      <c r="P572" s="44">
        <v>13</v>
      </c>
      <c r="Q572" s="44">
        <v>6.5</v>
      </c>
      <c r="R572" s="8">
        <v>2.6</v>
      </c>
      <c r="S572" s="44">
        <v>0</v>
      </c>
      <c r="T572" s="8">
        <v>0</v>
      </c>
      <c r="U572" s="38"/>
      <c r="V572" s="22" t="str">
        <f t="shared" si="35"/>
        <v>grammes</v>
      </c>
      <c r="W572" s="8" cm="1">
        <f t="array" ref="W572">IF(J572="KG", _xlfn.IFS(U572&lt;0.49,(U572*(T572/0.25)),U572&lt;1,(U572*(S572/0.5)),U572&lt;9.99,(U572*(P572/5)),U572&lt;24.99,(U572*(O572/10)),U572&lt;99.99,(U572*(N572/25)),U572&lt;249.99,(U572*(M572/100)),U572&gt;249.99,(U572*(L572/250))), _xlfn.IFS(U572&lt;99,(U572*(T572/50)),U572&lt;249,(U572*(S572/100)),U572&lt;999,(U572*(R572/250)),U572&lt;2499,(U572*(O572/1000)),U572&lt;4999,(U572*(N572/2500)),U572&lt;9999,(U572*(M572/5000)),U572&gt;9999,(U572*(L572/10000))))</f>
        <v>0</v>
      </c>
      <c r="X572" s="7">
        <f t="shared" si="39"/>
        <v>0</v>
      </c>
    </row>
    <row r="573" spans="1:24" x14ac:dyDescent="0.3">
      <c r="A573" s="47" t="s">
        <v>4415</v>
      </c>
      <c r="B573" s="48" t="s">
        <v>258</v>
      </c>
      <c r="C573" s="48" t="s">
        <v>259</v>
      </c>
      <c r="D573" s="47" t="s">
        <v>258</v>
      </c>
      <c r="E573" s="49" t="s">
        <v>4618</v>
      </c>
      <c r="F573" s="47">
        <v>500</v>
      </c>
      <c r="G573" s="50" t="s">
        <v>2456</v>
      </c>
      <c r="H573" s="49" t="s">
        <v>2960</v>
      </c>
      <c r="I573" s="47">
        <v>70</v>
      </c>
      <c r="J573" s="47" t="s">
        <v>17</v>
      </c>
      <c r="K573"/>
      <c r="L573" s="44">
        <v>940</v>
      </c>
      <c r="M573" s="44">
        <v>587.5</v>
      </c>
      <c r="N573" s="44">
        <v>340.75</v>
      </c>
      <c r="O573" s="44">
        <v>152.75</v>
      </c>
      <c r="P573" s="8">
        <v>282</v>
      </c>
      <c r="Q573" s="8">
        <v>94</v>
      </c>
      <c r="R573" s="44">
        <v>47</v>
      </c>
      <c r="S573" s="8">
        <v>23.5</v>
      </c>
      <c r="T573" s="8">
        <v>11.75</v>
      </c>
      <c r="U573" s="38"/>
      <c r="V573" s="22" t="str">
        <f t="shared" si="35"/>
        <v>graines</v>
      </c>
      <c r="W573" s="8" cm="1">
        <f t="array" ref="W573">IF(J573="KG", _xlfn.IFS(U573&lt;0.49,(U573*(T573/0.25)),U573&lt;1,(U573*(S573/0.5)),U573&lt;9.99,(U573*(P573/5)),U573&lt;24.99,(U573*(O573/10)),U573&lt;99.99,(U573*(N573/25)),U573&lt;249.99,(U573*(M573/100)),U573&gt;249.99,(U573*(L573/250))), _xlfn.IFS(U573&lt;99,(U573*(T573/50)),U573&lt;249,(U573*(S573/100)),U573&lt;999,(U573*(R573/250)),U573&lt;2499,(U573*(O573/1000)),U573&lt;4999,(U573*(N573/2500)),U573&lt;9999,(U573*(M573/5000)),U573&gt;9999,(U573*(L573/10000))))</f>
        <v>0</v>
      </c>
    </row>
    <row r="574" spans="1:24" x14ac:dyDescent="0.3">
      <c r="A574" s="47" t="s">
        <v>4416</v>
      </c>
      <c r="B574" s="48" t="s">
        <v>258</v>
      </c>
      <c r="C574" s="48" t="s">
        <v>259</v>
      </c>
      <c r="D574" s="47" t="s">
        <v>258</v>
      </c>
      <c r="E574" s="49" t="s">
        <v>4619</v>
      </c>
      <c r="F574" s="47">
        <v>500</v>
      </c>
      <c r="G574" s="50" t="s">
        <v>2456</v>
      </c>
      <c r="H574" s="49" t="s">
        <v>2960</v>
      </c>
      <c r="I574" s="47">
        <v>70</v>
      </c>
      <c r="J574" s="47" t="s">
        <v>17</v>
      </c>
      <c r="K574"/>
      <c r="L574" s="44">
        <v>940</v>
      </c>
      <c r="M574" s="44">
        <v>587.5</v>
      </c>
      <c r="N574" s="44">
        <v>340.75</v>
      </c>
      <c r="O574" s="44">
        <v>152.75</v>
      </c>
      <c r="P574" s="8">
        <v>282</v>
      </c>
      <c r="Q574" s="8">
        <v>94</v>
      </c>
      <c r="R574" s="44">
        <v>47</v>
      </c>
      <c r="S574" s="8">
        <v>23.5</v>
      </c>
      <c r="T574" s="8">
        <v>11.75</v>
      </c>
      <c r="U574" s="38"/>
      <c r="V574" s="22" t="str">
        <f t="shared" si="35"/>
        <v>graines</v>
      </c>
      <c r="W574" s="8" cm="1">
        <f t="array" ref="W574">IF(J574="KG", _xlfn.IFS(U574&lt;0.49,(U574*(T574/0.25)),U574&lt;1,(U574*(S574/0.5)),U574&lt;9.99,(U574*(P574/5)),U574&lt;24.99,(U574*(O574/10)),U574&lt;99.99,(U574*(N574/25)),U574&lt;249.99,(U574*(M574/100)),U574&gt;249.99,(U574*(L574/250))), _xlfn.IFS(U574&lt;99,(U574*(T574/50)),U574&lt;249,(U574*(S574/100)),U574&lt;999,(U574*(R574/250)),U574&lt;2499,(U574*(O574/1000)),U574&lt;4999,(U574*(N574/2500)),U574&lt;9999,(U574*(M574/5000)),U574&gt;9999,(U574*(L574/10000))))</f>
        <v>0</v>
      </c>
    </row>
    <row r="575" spans="1:24" x14ac:dyDescent="0.3">
      <c r="A575" s="47" t="s">
        <v>4417</v>
      </c>
      <c r="B575" s="48" t="s">
        <v>258</v>
      </c>
      <c r="C575" s="48" t="s">
        <v>259</v>
      </c>
      <c r="D575" s="47" t="s">
        <v>258</v>
      </c>
      <c r="E575" s="49" t="s">
        <v>4620</v>
      </c>
      <c r="F575" s="47">
        <v>500</v>
      </c>
      <c r="G575" s="50" t="s">
        <v>2456</v>
      </c>
      <c r="H575" s="49" t="s">
        <v>2960</v>
      </c>
      <c r="I575" s="47">
        <v>70</v>
      </c>
      <c r="J575" s="47" t="s">
        <v>17</v>
      </c>
      <c r="K575"/>
      <c r="L575" s="44">
        <v>940</v>
      </c>
      <c r="M575" s="44">
        <v>587.5</v>
      </c>
      <c r="N575" s="44">
        <v>340.75</v>
      </c>
      <c r="O575" s="44">
        <v>152.75</v>
      </c>
      <c r="P575" s="8">
        <v>282</v>
      </c>
      <c r="Q575" s="8">
        <v>94</v>
      </c>
      <c r="R575" s="44">
        <v>47</v>
      </c>
      <c r="S575" s="8">
        <v>23.5</v>
      </c>
      <c r="T575" s="8">
        <v>11.75</v>
      </c>
      <c r="U575" s="38"/>
      <c r="V575" s="22" t="str">
        <f t="shared" si="35"/>
        <v>graines</v>
      </c>
      <c r="W575" s="8" cm="1">
        <f t="array" ref="W575">IF(J575="KG", _xlfn.IFS(U575&lt;0.49,(U575*(T575/0.25)),U575&lt;1,(U575*(S575/0.5)),U575&lt;9.99,(U575*(P575/5)),U575&lt;24.99,(U575*(O575/10)),U575&lt;99.99,(U575*(N575/25)),U575&lt;249.99,(U575*(M575/100)),U575&gt;249.99,(U575*(L575/250))), _xlfn.IFS(U575&lt;99,(U575*(T575/50)),U575&lt;249,(U575*(S575/100)),U575&lt;999,(U575*(R575/250)),U575&lt;2499,(U575*(O575/1000)),U575&lt;4999,(U575*(N575/2500)),U575&lt;9999,(U575*(M575/5000)),U575&gt;9999,(U575*(L575/10000))))</f>
        <v>0</v>
      </c>
    </row>
    <row r="576" spans="1:24" x14ac:dyDescent="0.3">
      <c r="A576" t="s">
        <v>1858</v>
      </c>
      <c r="B576" s="40" t="s">
        <v>258</v>
      </c>
      <c r="C576" s="40" t="s">
        <v>259</v>
      </c>
      <c r="D576" t="s">
        <v>258</v>
      </c>
      <c r="E576" s="41" t="s">
        <v>260</v>
      </c>
      <c r="F576">
        <v>450</v>
      </c>
      <c r="G576" s="42" t="s">
        <v>2451</v>
      </c>
      <c r="H576" s="41" t="s">
        <v>2481</v>
      </c>
      <c r="I576">
        <v>60</v>
      </c>
      <c r="J576" t="s">
        <v>17</v>
      </c>
      <c r="K576"/>
      <c r="L576" s="44">
        <v>99</v>
      </c>
      <c r="M576" s="44">
        <v>60.5</v>
      </c>
      <c r="N576" s="44">
        <v>35.200000000000003</v>
      </c>
      <c r="O576" s="44">
        <v>15.4</v>
      </c>
      <c r="P576" s="44">
        <v>16.5</v>
      </c>
      <c r="Q576" s="44">
        <v>11</v>
      </c>
      <c r="R576" s="44">
        <v>5.5</v>
      </c>
      <c r="S576" s="8">
        <v>2.2000000000000002</v>
      </c>
      <c r="T576" s="8">
        <v>0</v>
      </c>
      <c r="U576" s="38"/>
      <c r="V576" s="22" t="str">
        <f t="shared" si="35"/>
        <v>graines</v>
      </c>
      <c r="W576" s="8" cm="1">
        <f t="array" ref="W576">IF(J576="KG", _xlfn.IFS(U576&lt;0.49,(U576*(T576/0.25)),U576&lt;1,(U576*(S576/0.5)),U576&lt;9.99,(U576*(P576/5)),U576&lt;24.99,(U576*(O576/10)),U576&lt;99.99,(U576*(N576/25)),U576&lt;249.99,(U576*(M576/100)),U576&gt;249.99,(U576*(L576/250))), _xlfn.IFS(U576&lt;99,(U576*(T576/50)),U576&lt;249,(U576*(S576/100)),U576&lt;999,(U576*(R576/250)),U576&lt;2499,(U576*(O576/1000)),U576&lt;4999,(U576*(N576/2500)),U576&lt;9999,(U576*(M576/5000)),U576&gt;9999,(U576*(L576/10000))))</f>
        <v>0</v>
      </c>
    </row>
    <row r="577" spans="1:24" x14ac:dyDescent="0.3">
      <c r="A577" s="47" t="s">
        <v>3828</v>
      </c>
      <c r="B577" s="48" t="s">
        <v>258</v>
      </c>
      <c r="C577" s="48" t="s">
        <v>259</v>
      </c>
      <c r="D577" s="47" t="s">
        <v>258</v>
      </c>
      <c r="E577" s="49" t="s">
        <v>3829</v>
      </c>
      <c r="F577" s="47">
        <v>450</v>
      </c>
      <c r="G577" s="50" t="s">
        <v>2451</v>
      </c>
      <c r="H577" s="49" t="s">
        <v>2481</v>
      </c>
      <c r="I577" s="47">
        <v>180</v>
      </c>
      <c r="J577" s="47" t="s">
        <v>17</v>
      </c>
      <c r="K577"/>
      <c r="L577" s="44">
        <v>99</v>
      </c>
      <c r="M577" s="44">
        <v>60.5</v>
      </c>
      <c r="N577" s="44">
        <v>35.200000000000003</v>
      </c>
      <c r="O577" s="44">
        <v>15.4</v>
      </c>
      <c r="P577" s="44">
        <v>16.5</v>
      </c>
      <c r="Q577" s="44">
        <v>11</v>
      </c>
      <c r="R577" s="44">
        <v>5.5</v>
      </c>
      <c r="S577" s="8">
        <v>2.2000000000000002</v>
      </c>
      <c r="T577" s="8">
        <v>0</v>
      </c>
      <c r="U577" s="38"/>
      <c r="V577" s="22" t="str">
        <f t="shared" si="35"/>
        <v>graines</v>
      </c>
      <c r="W577" s="8" cm="1">
        <f t="array" ref="W577">IF(J577="KG", _xlfn.IFS(U577&lt;0.49,(U577*(T577/0.25)),U577&lt;1,(U577*(S577/0.5)),U577&lt;9.99,(U577*(P577/5)),U577&lt;24.99,(U577*(O577/10)),U577&lt;99.99,(U577*(N577/25)),U577&lt;249.99,(U577*(M577/100)),U577&gt;249.99,(U577*(L577/250))), _xlfn.IFS(U577&lt;99,(U577*(T577/50)),U577&lt;249,(U577*(S577/100)),U577&lt;999,(U577*(R577/250)),U577&lt;2499,(U577*(O577/1000)),U577&lt;4999,(U577*(N577/2500)),U577&lt;9999,(U577*(M577/5000)),U577&gt;9999,(U577*(L577/10000))))</f>
        <v>0</v>
      </c>
    </row>
    <row r="578" spans="1:24" x14ac:dyDescent="0.3">
      <c r="A578" s="47" t="s">
        <v>3836</v>
      </c>
      <c r="B578" s="48" t="s">
        <v>258</v>
      </c>
      <c r="C578" s="48" t="s">
        <v>259</v>
      </c>
      <c r="D578" s="47" t="s">
        <v>258</v>
      </c>
      <c r="E578" s="49" t="s">
        <v>3837</v>
      </c>
      <c r="F578" s="47">
        <v>450</v>
      </c>
      <c r="G578" s="50" t="s">
        <v>2451</v>
      </c>
      <c r="H578" s="49" t="s">
        <v>2481</v>
      </c>
      <c r="I578" s="47">
        <v>180</v>
      </c>
      <c r="J578" s="47" t="s">
        <v>17</v>
      </c>
      <c r="K578"/>
      <c r="L578" s="44">
        <v>99</v>
      </c>
      <c r="M578" s="44">
        <v>60.5</v>
      </c>
      <c r="N578" s="44">
        <v>35.200000000000003</v>
      </c>
      <c r="O578" s="44">
        <v>15.4</v>
      </c>
      <c r="P578" s="44">
        <v>16.5</v>
      </c>
      <c r="Q578" s="44">
        <v>11</v>
      </c>
      <c r="R578" s="44">
        <v>5.5</v>
      </c>
      <c r="S578" s="8">
        <v>2.2000000000000002</v>
      </c>
      <c r="T578" s="8">
        <v>0</v>
      </c>
      <c r="U578" s="38"/>
      <c r="V578" s="22" t="str">
        <f t="shared" si="35"/>
        <v>graines</v>
      </c>
      <c r="W578" s="8" cm="1">
        <f t="array" ref="W578">IF(J578="KG", _xlfn.IFS(U578&lt;0.49,(U578*(T578/0.25)),U578&lt;1,(U578*(S578/0.5)),U578&lt;9.99,(U578*(P578/5)),U578&lt;24.99,(U578*(O578/10)),U578&lt;99.99,(U578*(N578/25)),U578&lt;249.99,(U578*(M578/100)),U578&gt;249.99,(U578*(L578/250))), _xlfn.IFS(U578&lt;99,(U578*(T578/50)),U578&lt;249,(U578*(S578/100)),U578&lt;999,(U578*(R578/250)),U578&lt;2499,(U578*(O578/1000)),U578&lt;4999,(U578*(N578/2500)),U578&lt;9999,(U578*(M578/5000)),U578&gt;9999,(U578*(L578/10000))))</f>
        <v>0</v>
      </c>
    </row>
    <row r="579" spans="1:24" x14ac:dyDescent="0.3">
      <c r="A579" s="47" t="s">
        <v>3830</v>
      </c>
      <c r="B579" s="48" t="s">
        <v>258</v>
      </c>
      <c r="C579" s="48" t="s">
        <v>259</v>
      </c>
      <c r="D579" s="47" t="s">
        <v>258</v>
      </c>
      <c r="E579" s="49" t="s">
        <v>3831</v>
      </c>
      <c r="F579" s="47">
        <v>450</v>
      </c>
      <c r="G579" s="50" t="s">
        <v>2451</v>
      </c>
      <c r="H579" s="49" t="s">
        <v>2481</v>
      </c>
      <c r="I579" s="47">
        <v>180</v>
      </c>
      <c r="J579" s="47" t="s">
        <v>17</v>
      </c>
      <c r="K579"/>
      <c r="L579" s="44">
        <v>99</v>
      </c>
      <c r="M579" s="44">
        <v>60.5</v>
      </c>
      <c r="N579" s="44">
        <v>35.200000000000003</v>
      </c>
      <c r="O579" s="44">
        <v>15.4</v>
      </c>
      <c r="P579" s="44">
        <v>16.5</v>
      </c>
      <c r="Q579" s="44">
        <v>11</v>
      </c>
      <c r="R579" s="44">
        <v>5.5</v>
      </c>
      <c r="S579" s="8">
        <v>2.2000000000000002</v>
      </c>
      <c r="T579" s="8">
        <v>0</v>
      </c>
      <c r="U579" s="38"/>
      <c r="V579" s="22" t="str">
        <f t="shared" si="35"/>
        <v>graines</v>
      </c>
      <c r="W579" s="8" cm="1">
        <f t="array" ref="W579">IF(J579="KG", _xlfn.IFS(U579&lt;0.49,(U579*(T579/0.25)),U579&lt;1,(U579*(S579/0.5)),U579&lt;9.99,(U579*(P579/5)),U579&lt;24.99,(U579*(O579/10)),U579&lt;99.99,(U579*(N579/25)),U579&lt;249.99,(U579*(M579/100)),U579&gt;249.99,(U579*(L579/250))), _xlfn.IFS(U579&lt;99,(U579*(T579/50)),U579&lt;249,(U579*(S579/100)),U579&lt;999,(U579*(R579/250)),U579&lt;2499,(U579*(O579/1000)),U579&lt;4999,(U579*(N579/2500)),U579&lt;9999,(U579*(M579/5000)),U579&gt;9999,(U579*(L579/10000))))</f>
        <v>0</v>
      </c>
    </row>
    <row r="580" spans="1:24" x14ac:dyDescent="0.3">
      <c r="A580" s="47" t="s">
        <v>3832</v>
      </c>
      <c r="B580" s="48" t="s">
        <v>258</v>
      </c>
      <c r="C580" s="48" t="s">
        <v>259</v>
      </c>
      <c r="D580" s="47" t="s">
        <v>258</v>
      </c>
      <c r="E580" s="49" t="s">
        <v>3833</v>
      </c>
      <c r="F580" s="47">
        <v>450</v>
      </c>
      <c r="G580" s="50" t="s">
        <v>2451</v>
      </c>
      <c r="H580" s="49" t="s">
        <v>2481</v>
      </c>
      <c r="I580" s="47">
        <v>180</v>
      </c>
      <c r="J580" s="47" t="s">
        <v>17</v>
      </c>
      <c r="K580"/>
      <c r="L580" s="44">
        <v>99</v>
      </c>
      <c r="M580" s="44">
        <v>60.5</v>
      </c>
      <c r="N580" s="44">
        <v>35.200000000000003</v>
      </c>
      <c r="O580" s="44">
        <v>15.4</v>
      </c>
      <c r="P580" s="44">
        <v>16.5</v>
      </c>
      <c r="Q580" s="44">
        <v>11</v>
      </c>
      <c r="R580" s="44">
        <v>5.5</v>
      </c>
      <c r="S580" s="8">
        <v>2.2000000000000002</v>
      </c>
      <c r="T580" s="8">
        <v>0</v>
      </c>
      <c r="U580" s="38"/>
      <c r="V580" s="22" t="str">
        <f t="shared" si="35"/>
        <v>graines</v>
      </c>
      <c r="W580" s="8" cm="1">
        <f t="array" ref="W580">IF(J580="KG", _xlfn.IFS(U580&lt;0.49,(U580*(T580/0.25)),U580&lt;1,(U580*(S580/0.5)),U580&lt;9.99,(U580*(P580/5)),U580&lt;24.99,(U580*(O580/10)),U580&lt;99.99,(U580*(N580/25)),U580&lt;249.99,(U580*(M580/100)),U580&gt;249.99,(U580*(L580/250))), _xlfn.IFS(U580&lt;99,(U580*(T580/50)),U580&lt;249,(U580*(S580/100)),U580&lt;999,(U580*(R580/250)),U580&lt;2499,(U580*(O580/1000)),U580&lt;4999,(U580*(N580/2500)),U580&lt;9999,(U580*(M580/5000)),U580&gt;9999,(U580*(L580/10000))))</f>
        <v>0</v>
      </c>
    </row>
    <row r="581" spans="1:24" x14ac:dyDescent="0.3">
      <c r="A581" t="s">
        <v>1859</v>
      </c>
      <c r="B581" s="40" t="s">
        <v>258</v>
      </c>
      <c r="C581" s="40" t="s">
        <v>259</v>
      </c>
      <c r="D581" t="s">
        <v>258</v>
      </c>
      <c r="E581" s="41" t="s">
        <v>444</v>
      </c>
      <c r="F581">
        <v>450</v>
      </c>
      <c r="G581" s="42" t="s">
        <v>2451</v>
      </c>
      <c r="H581" s="41" t="s">
        <v>2481</v>
      </c>
      <c r="I581">
        <v>150</v>
      </c>
      <c r="J581" t="s">
        <v>17</v>
      </c>
      <c r="K581"/>
      <c r="L581" s="44">
        <v>99</v>
      </c>
      <c r="M581" s="44">
        <v>60.5</v>
      </c>
      <c r="N581" s="44">
        <v>35.200000000000003</v>
      </c>
      <c r="O581" s="44">
        <v>15.4</v>
      </c>
      <c r="P581" s="44">
        <v>16.5</v>
      </c>
      <c r="Q581" s="44">
        <v>11</v>
      </c>
      <c r="R581" s="44">
        <v>5.5</v>
      </c>
      <c r="S581" s="8">
        <v>2.2000000000000002</v>
      </c>
      <c r="T581" s="8">
        <v>0</v>
      </c>
      <c r="U581" s="38"/>
      <c r="V581" s="22" t="str">
        <f t="shared" si="35"/>
        <v>graines</v>
      </c>
      <c r="W581" s="8" cm="1">
        <f t="array" ref="W581">IF(J581="KG", _xlfn.IFS(U581&lt;0.49,(U581*(T581/0.25)),U581&lt;1,(U581*(S581/0.5)),U581&lt;9.99,(U581*(P581/5)),U581&lt;24.99,(U581*(O581/10)),U581&lt;99.99,(U581*(N581/25)),U581&lt;249.99,(U581*(M581/100)),U581&gt;249.99,(U581*(L581/250))), _xlfn.IFS(U581&lt;99,(U581*(T581/50)),U581&lt;249,(U581*(S581/100)),U581&lt;999,(U581*(R581/250)),U581&lt;2499,(U581*(O581/1000)),U581&lt;4999,(U581*(N581/2500)),U581&lt;9999,(U581*(M581/5000)),U581&gt;9999,(U581*(L581/10000))))</f>
        <v>0</v>
      </c>
    </row>
    <row r="582" spans="1:24" x14ac:dyDescent="0.3">
      <c r="A582" s="47" t="s">
        <v>3834</v>
      </c>
      <c r="B582" s="48" t="s">
        <v>258</v>
      </c>
      <c r="C582" s="48" t="s">
        <v>259</v>
      </c>
      <c r="D582" s="47" t="s">
        <v>258</v>
      </c>
      <c r="E582" s="49" t="s">
        <v>3835</v>
      </c>
      <c r="F582" s="47">
        <v>450</v>
      </c>
      <c r="G582" s="50" t="s">
        <v>2451</v>
      </c>
      <c r="H582" s="49" t="s">
        <v>2481</v>
      </c>
      <c r="I582" s="47">
        <v>180</v>
      </c>
      <c r="J582" s="47" t="s">
        <v>17</v>
      </c>
      <c r="K582"/>
      <c r="L582" s="44">
        <v>99</v>
      </c>
      <c r="M582" s="44">
        <v>60.5</v>
      </c>
      <c r="N582" s="44">
        <v>35.200000000000003</v>
      </c>
      <c r="O582" s="44">
        <v>15.4</v>
      </c>
      <c r="P582" s="44">
        <v>16.5</v>
      </c>
      <c r="Q582" s="44">
        <v>11</v>
      </c>
      <c r="R582" s="44">
        <v>5.5</v>
      </c>
      <c r="S582" s="8">
        <v>2.2000000000000002</v>
      </c>
      <c r="T582" s="8">
        <v>0</v>
      </c>
      <c r="U582" s="38"/>
      <c r="V582" s="22" t="str">
        <f t="shared" si="35"/>
        <v>graines</v>
      </c>
      <c r="W582" s="8" cm="1">
        <f t="array" ref="W582">IF(J582="KG", _xlfn.IFS(U582&lt;0.49,(U582*(T582/0.25)),U582&lt;1,(U582*(S582/0.5)),U582&lt;9.99,(U582*(P582/5)),U582&lt;24.99,(U582*(O582/10)),U582&lt;99.99,(U582*(N582/25)),U582&lt;249.99,(U582*(M582/100)),U582&gt;249.99,(U582*(L582/250))), _xlfn.IFS(U582&lt;99,(U582*(T582/50)),U582&lt;249,(U582*(S582/100)),U582&lt;999,(U582*(R582/250)),U582&lt;2499,(U582*(O582/1000)),U582&lt;4999,(U582*(N582/2500)),U582&lt;9999,(U582*(M582/5000)),U582&gt;9999,(U582*(L582/10000))))</f>
        <v>0</v>
      </c>
    </row>
    <row r="583" spans="1:24" x14ac:dyDescent="0.3">
      <c r="A583" t="s">
        <v>1860</v>
      </c>
      <c r="B583" s="40" t="s">
        <v>195</v>
      </c>
      <c r="C583" s="40" t="s">
        <v>393</v>
      </c>
      <c r="D583" t="s">
        <v>394</v>
      </c>
      <c r="E583" s="41" t="s">
        <v>395</v>
      </c>
      <c r="F583">
        <v>2000</v>
      </c>
      <c r="G583" s="42" t="s">
        <v>2451</v>
      </c>
      <c r="H583" s="41" t="s">
        <v>2479</v>
      </c>
      <c r="I583">
        <v>30</v>
      </c>
      <c r="J583" t="s">
        <v>7</v>
      </c>
      <c r="K583"/>
      <c r="L583" s="44">
        <v>495</v>
      </c>
      <c r="M583" s="44">
        <v>242</v>
      </c>
      <c r="N583" s="44">
        <v>71.5</v>
      </c>
      <c r="O583" s="44">
        <v>33</v>
      </c>
      <c r="P583" s="44">
        <v>19.8</v>
      </c>
      <c r="Q583" s="44">
        <v>9.9</v>
      </c>
      <c r="R583" s="8">
        <v>3.96</v>
      </c>
      <c r="S583" s="8">
        <v>2.2000000000000002</v>
      </c>
      <c r="T583" s="8">
        <v>0</v>
      </c>
      <c r="U583" s="38"/>
      <c r="V583" s="22" t="str">
        <f t="shared" si="35"/>
        <v>grammes</v>
      </c>
      <c r="W583" s="8" cm="1">
        <f t="array" ref="W583">IF(J583="KG", _xlfn.IFS(U583&lt;0.49,(U583*(T583/0.25)),U583&lt;1,(U583*(S583/0.5)),U583&lt;9.99,(U583*(P583/5)),U583&lt;24.99,(U583*(O583/10)),U583&lt;99.99,(U583*(N583/25)),U583&lt;249.99,(U583*(M583/100)),U583&gt;249.99,(U583*(L583/250))), _xlfn.IFS(U583&lt;99,(U583*(T583/50)),U583&lt;249,(U583*(S583/100)),U583&lt;999,(U583*(R583/250)),U583&lt;2499,(U583*(O583/1000)),U583&lt;4999,(U583*(N583/2500)),U583&lt;9999,(U583*(M583/5000)),U583&gt;9999,(U583*(L583/10000))))</f>
        <v>0</v>
      </c>
      <c r="X583" s="7">
        <f t="shared" ref="X583:X594" si="40">U583*F583</f>
        <v>0</v>
      </c>
    </row>
    <row r="584" spans="1:24" x14ac:dyDescent="0.3">
      <c r="A584" s="47" t="s">
        <v>3000</v>
      </c>
      <c r="B584" s="48" t="s">
        <v>195</v>
      </c>
      <c r="C584" s="48" t="s">
        <v>3001</v>
      </c>
      <c r="D584" s="47" t="s">
        <v>3002</v>
      </c>
      <c r="E584" s="49" t="s">
        <v>3003</v>
      </c>
      <c r="F584" s="47">
        <v>1300</v>
      </c>
      <c r="G584" s="50" t="s">
        <v>2450</v>
      </c>
      <c r="H584" s="49" t="s">
        <v>2479</v>
      </c>
      <c r="I584" s="47">
        <v>25</v>
      </c>
      <c r="J584" s="47" t="s">
        <v>7</v>
      </c>
      <c r="K584"/>
      <c r="L584" s="44">
        <v>562.5</v>
      </c>
      <c r="M584" s="44">
        <v>275</v>
      </c>
      <c r="N584" s="44">
        <v>81.25</v>
      </c>
      <c r="O584" s="44">
        <v>37.5</v>
      </c>
      <c r="P584" s="44">
        <v>22.5</v>
      </c>
      <c r="Q584" s="44">
        <v>11.25</v>
      </c>
      <c r="R584" s="8">
        <v>4.5</v>
      </c>
      <c r="S584" s="8">
        <v>2.5</v>
      </c>
      <c r="T584" s="8">
        <v>0</v>
      </c>
      <c r="U584" s="38"/>
      <c r="V584" s="22" t="str">
        <f t="shared" si="35"/>
        <v>grammes</v>
      </c>
      <c r="W584" s="8" cm="1">
        <f t="array" ref="W584">IF(J584="KG", _xlfn.IFS(U584&lt;0.49,(U584*(T584/0.25)),U584&lt;1,(U584*(S584/0.5)),U584&lt;9.99,(U584*(P584/5)),U584&lt;24.99,(U584*(O584/10)),U584&lt;99.99,(U584*(N584/25)),U584&lt;249.99,(U584*(M584/100)),U584&gt;249.99,(U584*(L584/250))), _xlfn.IFS(U584&lt;99,(U584*(T584/50)),U584&lt;249,(U584*(S584/100)),U584&lt;999,(U584*(R584/250)),U584&lt;2499,(U584*(O584/1000)),U584&lt;4999,(U584*(N584/2500)),U584&lt;9999,(U584*(M584/5000)),U584&gt;9999,(U584*(L584/10000))))</f>
        <v>0</v>
      </c>
      <c r="X584" s="7">
        <f t="shared" si="40"/>
        <v>0</v>
      </c>
    </row>
    <row r="585" spans="1:24" x14ac:dyDescent="0.3">
      <c r="A585" t="s">
        <v>1866</v>
      </c>
      <c r="B585" s="40" t="s">
        <v>195</v>
      </c>
      <c r="C585" s="40" t="s">
        <v>196</v>
      </c>
      <c r="D585" t="s">
        <v>197</v>
      </c>
      <c r="E585" s="41" t="s">
        <v>678</v>
      </c>
      <c r="F585">
        <v>1300</v>
      </c>
      <c r="G585" s="42" t="s">
        <v>2458</v>
      </c>
      <c r="H585" s="41" t="s">
        <v>2481</v>
      </c>
      <c r="I585">
        <v>50</v>
      </c>
      <c r="J585" t="s">
        <v>7</v>
      </c>
      <c r="K585"/>
      <c r="L585" s="44">
        <v>350</v>
      </c>
      <c r="M585" s="44">
        <v>168</v>
      </c>
      <c r="N585" s="44">
        <v>49</v>
      </c>
      <c r="O585" s="44">
        <v>22.4</v>
      </c>
      <c r="P585" s="44">
        <v>14</v>
      </c>
      <c r="Q585" s="44">
        <v>7</v>
      </c>
      <c r="R585" s="8">
        <v>2.8</v>
      </c>
      <c r="S585" s="44">
        <v>0</v>
      </c>
      <c r="T585" s="8">
        <v>0</v>
      </c>
      <c r="U585" s="38"/>
      <c r="V585" s="22" t="str">
        <f t="shared" si="35"/>
        <v>grammes</v>
      </c>
      <c r="W585" s="8" cm="1">
        <f t="array" ref="W585">IF(J585="KG", _xlfn.IFS(U585&lt;0.49,(U585*(T585/0.25)),U585&lt;1,(U585*(S585/0.5)),U585&lt;9.99,(U585*(P585/5)),U585&lt;24.99,(U585*(O585/10)),U585&lt;99.99,(U585*(N585/25)),U585&lt;249.99,(U585*(M585/100)),U585&gt;249.99,(U585*(L585/250))), _xlfn.IFS(U585&lt;99,(U585*(T585/50)),U585&lt;249,(U585*(S585/100)),U585&lt;999,(U585*(R585/250)),U585&lt;2499,(U585*(O585/1000)),U585&lt;4999,(U585*(N585/2500)),U585&lt;9999,(U585*(M585/5000)),U585&gt;9999,(U585*(L585/10000))))</f>
        <v>0</v>
      </c>
      <c r="X585" s="7">
        <f t="shared" si="40"/>
        <v>0</v>
      </c>
    </row>
    <row r="586" spans="1:24" x14ac:dyDescent="0.3">
      <c r="A586" t="s">
        <v>1862</v>
      </c>
      <c r="B586" s="40" t="s">
        <v>195</v>
      </c>
      <c r="C586" s="40" t="s">
        <v>196</v>
      </c>
      <c r="D586" t="s">
        <v>197</v>
      </c>
      <c r="E586" s="41" t="s">
        <v>863</v>
      </c>
      <c r="F586">
        <v>1000</v>
      </c>
      <c r="G586" s="42" t="s">
        <v>2452</v>
      </c>
      <c r="H586" s="41" t="s">
        <v>2481</v>
      </c>
      <c r="I586">
        <v>50</v>
      </c>
      <c r="J586" t="s">
        <v>7</v>
      </c>
      <c r="K586"/>
      <c r="L586" s="44">
        <v>125</v>
      </c>
      <c r="M586" s="44">
        <v>60</v>
      </c>
      <c r="N586" s="44">
        <v>17.5</v>
      </c>
      <c r="O586" s="44">
        <v>8</v>
      </c>
      <c r="P586" s="44">
        <v>5</v>
      </c>
      <c r="Q586" s="44">
        <v>2.5</v>
      </c>
      <c r="R586" s="8">
        <v>0</v>
      </c>
      <c r="S586" s="44">
        <v>0</v>
      </c>
      <c r="T586" s="8">
        <v>0</v>
      </c>
      <c r="U586" s="38"/>
      <c r="V586" s="22" t="str">
        <f t="shared" si="35"/>
        <v>grammes</v>
      </c>
      <c r="W586" s="8" cm="1">
        <f t="array" ref="W586">IF(J586="KG", _xlfn.IFS(U586&lt;0.49,(U586*(T586/0.25)),U586&lt;1,(U586*(S586/0.5)),U586&lt;9.99,(U586*(P586/5)),U586&lt;24.99,(U586*(O586/10)),U586&lt;99.99,(U586*(N586/25)),U586&lt;249.99,(U586*(M586/100)),U586&gt;249.99,(U586*(L586/250))), _xlfn.IFS(U586&lt;99,(U586*(T586/50)),U586&lt;249,(U586*(S586/100)),U586&lt;999,(U586*(R586/250)),U586&lt;2499,(U586*(O586/1000)),U586&lt;4999,(U586*(N586/2500)),U586&lt;9999,(U586*(M586/5000)),U586&gt;9999,(U586*(L586/10000))))</f>
        <v>0</v>
      </c>
      <c r="X586" s="7">
        <f t="shared" si="40"/>
        <v>0</v>
      </c>
    </row>
    <row r="587" spans="1:24" x14ac:dyDescent="0.3">
      <c r="A587" t="s">
        <v>3004</v>
      </c>
      <c r="B587" s="40" t="s">
        <v>195</v>
      </c>
      <c r="C587" s="40" t="s">
        <v>196</v>
      </c>
      <c r="D587" t="s">
        <v>197</v>
      </c>
      <c r="E587" s="41" t="s">
        <v>3005</v>
      </c>
      <c r="F587">
        <v>1000</v>
      </c>
      <c r="G587" s="42" t="s">
        <v>2452</v>
      </c>
      <c r="H587" s="41" t="s">
        <v>2481</v>
      </c>
      <c r="I587">
        <v>50</v>
      </c>
      <c r="J587" t="s">
        <v>7</v>
      </c>
      <c r="K587"/>
      <c r="L587" s="44">
        <v>250</v>
      </c>
      <c r="M587" s="44">
        <v>120</v>
      </c>
      <c r="N587" s="44">
        <v>35</v>
      </c>
      <c r="O587" s="44">
        <v>16</v>
      </c>
      <c r="P587" s="44">
        <v>10</v>
      </c>
      <c r="Q587" s="44">
        <v>5</v>
      </c>
      <c r="R587" s="8">
        <v>2</v>
      </c>
      <c r="S587" s="44">
        <v>0</v>
      </c>
      <c r="T587" s="8">
        <v>0</v>
      </c>
      <c r="U587" s="38"/>
      <c r="V587" s="22" t="str">
        <f t="shared" si="35"/>
        <v>grammes</v>
      </c>
      <c r="W587" s="8" cm="1">
        <f t="array" ref="W587">IF(J587="KG", _xlfn.IFS(U587&lt;0.49,(U587*(T587/0.25)),U587&lt;1,(U587*(S587/0.5)),U587&lt;9.99,(U587*(P587/5)),U587&lt;24.99,(U587*(O587/10)),U587&lt;99.99,(U587*(N587/25)),U587&lt;249.99,(U587*(M587/100)),U587&gt;249.99,(U587*(L587/250))), _xlfn.IFS(U587&lt;99,(U587*(T587/50)),U587&lt;249,(U587*(S587/100)),U587&lt;999,(U587*(R587/250)),U587&lt;2499,(U587*(O587/1000)),U587&lt;4999,(U587*(N587/2500)),U587&lt;9999,(U587*(M587/5000)),U587&gt;9999,(U587*(L587/10000))))</f>
        <v>0</v>
      </c>
      <c r="X587" s="7">
        <f t="shared" si="40"/>
        <v>0</v>
      </c>
    </row>
    <row r="588" spans="1:24" x14ac:dyDescent="0.3">
      <c r="A588" t="s">
        <v>1865</v>
      </c>
      <c r="B588" s="40" t="s">
        <v>195</v>
      </c>
      <c r="C588" s="40" t="s">
        <v>196</v>
      </c>
      <c r="D588" t="s">
        <v>197</v>
      </c>
      <c r="E588" s="41" t="s">
        <v>565</v>
      </c>
      <c r="F588">
        <v>900</v>
      </c>
      <c r="G588" s="42" t="s">
        <v>2452</v>
      </c>
      <c r="H588" s="41" t="s">
        <v>2481</v>
      </c>
      <c r="I588">
        <v>50</v>
      </c>
      <c r="J588" t="s">
        <v>7</v>
      </c>
      <c r="K588"/>
      <c r="L588" s="44">
        <v>150</v>
      </c>
      <c r="M588" s="44">
        <v>72</v>
      </c>
      <c r="N588" s="44">
        <v>21</v>
      </c>
      <c r="O588" s="44">
        <v>9.6</v>
      </c>
      <c r="P588" s="44">
        <v>6</v>
      </c>
      <c r="Q588" s="44">
        <v>3</v>
      </c>
      <c r="R588" s="8">
        <v>0</v>
      </c>
      <c r="S588" s="44">
        <v>0</v>
      </c>
      <c r="T588" s="8">
        <v>0</v>
      </c>
      <c r="U588" s="38"/>
      <c r="V588" s="22" t="str">
        <f t="shared" si="35"/>
        <v>grammes</v>
      </c>
      <c r="W588" s="8" cm="1">
        <f t="array" ref="W588">IF(J588="KG", _xlfn.IFS(U588&lt;0.49,(U588*(T588/0.25)),U588&lt;1,(U588*(S588/0.5)),U588&lt;9.99,(U588*(P588/5)),U588&lt;24.99,(U588*(O588/10)),U588&lt;99.99,(U588*(N588/25)),U588&lt;249.99,(U588*(M588/100)),U588&gt;249.99,(U588*(L588/250))), _xlfn.IFS(U588&lt;99,(U588*(T588/50)),U588&lt;249,(U588*(S588/100)),U588&lt;999,(U588*(R588/250)),U588&lt;2499,(U588*(O588/1000)),U588&lt;4999,(U588*(N588/2500)),U588&lt;9999,(U588*(M588/5000)),U588&gt;9999,(U588*(L588/10000))))</f>
        <v>0</v>
      </c>
      <c r="X588" s="7">
        <f t="shared" si="40"/>
        <v>0</v>
      </c>
    </row>
    <row r="589" spans="1:24" x14ac:dyDescent="0.3">
      <c r="A589" s="47" t="s">
        <v>3838</v>
      </c>
      <c r="B589" s="48" t="s">
        <v>195</v>
      </c>
      <c r="C589" s="48" t="s">
        <v>196</v>
      </c>
      <c r="D589" s="47" t="s">
        <v>197</v>
      </c>
      <c r="E589" s="49" t="s">
        <v>3839</v>
      </c>
      <c r="F589" s="47">
        <v>900</v>
      </c>
      <c r="G589" s="50" t="s">
        <v>2452</v>
      </c>
      <c r="H589" s="49" t="s">
        <v>2481</v>
      </c>
      <c r="I589" s="47">
        <v>50</v>
      </c>
      <c r="J589" s="47" t="s">
        <v>7</v>
      </c>
      <c r="K589"/>
      <c r="L589" s="44">
        <v>150</v>
      </c>
      <c r="M589" s="44">
        <v>72</v>
      </c>
      <c r="N589" s="44">
        <v>21</v>
      </c>
      <c r="O589" s="44">
        <v>9.6</v>
      </c>
      <c r="P589" s="44">
        <v>6</v>
      </c>
      <c r="Q589" s="44">
        <v>3</v>
      </c>
      <c r="R589" s="8">
        <v>0</v>
      </c>
      <c r="S589" s="44">
        <v>0</v>
      </c>
      <c r="T589" s="8">
        <v>0</v>
      </c>
      <c r="U589" s="38"/>
      <c r="V589" s="22" t="str">
        <f t="shared" si="35"/>
        <v>grammes</v>
      </c>
      <c r="W589" s="8" cm="1">
        <f t="array" ref="W589">IF(J589="KG", _xlfn.IFS(U589&lt;0.49,(U589*(T589/0.25)),U589&lt;1,(U589*(S589/0.5)),U589&lt;9.99,(U589*(P589/5)),U589&lt;24.99,(U589*(O589/10)),U589&lt;99.99,(U589*(N589/25)),U589&lt;249.99,(U589*(M589/100)),U589&gt;249.99,(U589*(L589/250))), _xlfn.IFS(U589&lt;99,(U589*(T589/50)),U589&lt;249,(U589*(S589/100)),U589&lt;999,(U589*(R589/250)),U589&lt;2499,(U589*(O589/1000)),U589&lt;4999,(U589*(N589/2500)),U589&lt;9999,(U589*(M589/5000)),U589&gt;9999,(U589*(L589/10000))))</f>
        <v>0</v>
      </c>
      <c r="X589" s="7">
        <f t="shared" si="40"/>
        <v>0</v>
      </c>
    </row>
    <row r="590" spans="1:24" x14ac:dyDescent="0.3">
      <c r="A590" t="s">
        <v>1868</v>
      </c>
      <c r="B590" s="40" t="s">
        <v>195</v>
      </c>
      <c r="C590" s="40" t="s">
        <v>196</v>
      </c>
      <c r="D590" t="s">
        <v>197</v>
      </c>
      <c r="E590" s="41" t="s">
        <v>1512</v>
      </c>
      <c r="F590">
        <v>900</v>
      </c>
      <c r="G590" s="42" t="s">
        <v>2452</v>
      </c>
      <c r="H590" s="41" t="s">
        <v>2481</v>
      </c>
      <c r="I590">
        <v>50</v>
      </c>
      <c r="J590" t="s">
        <v>7</v>
      </c>
      <c r="K590"/>
      <c r="L590" s="44">
        <v>150</v>
      </c>
      <c r="M590" s="44">
        <v>72</v>
      </c>
      <c r="N590" s="44">
        <v>21</v>
      </c>
      <c r="O590" s="44">
        <v>9.6</v>
      </c>
      <c r="P590" s="44">
        <v>6</v>
      </c>
      <c r="Q590" s="44">
        <v>3</v>
      </c>
      <c r="R590" s="8">
        <v>0</v>
      </c>
      <c r="S590" s="44">
        <v>0</v>
      </c>
      <c r="T590" s="8">
        <v>0</v>
      </c>
      <c r="U590" s="38"/>
      <c r="V590" s="22" t="str">
        <f t="shared" ref="V590:V653" si="41">IF(J590="KG", "grammes", "graines")</f>
        <v>grammes</v>
      </c>
      <c r="W590" s="8" cm="1">
        <f t="array" ref="W590">IF(J590="KG", _xlfn.IFS(U590&lt;0.49,(U590*(T590/0.25)),U590&lt;1,(U590*(S590/0.5)),U590&lt;9.99,(U590*(P590/5)),U590&lt;24.99,(U590*(O590/10)),U590&lt;99.99,(U590*(N590/25)),U590&lt;249.99,(U590*(M590/100)),U590&gt;249.99,(U590*(L590/250))), _xlfn.IFS(U590&lt;99,(U590*(T590/50)),U590&lt;249,(U590*(S590/100)),U590&lt;999,(U590*(R590/250)),U590&lt;2499,(U590*(O590/1000)),U590&lt;4999,(U590*(N590/2500)),U590&lt;9999,(U590*(M590/5000)),U590&gt;9999,(U590*(L590/10000))))</f>
        <v>0</v>
      </c>
      <c r="X590" s="7">
        <f t="shared" si="40"/>
        <v>0</v>
      </c>
    </row>
    <row r="591" spans="1:24" x14ac:dyDescent="0.3">
      <c r="A591" t="s">
        <v>1869</v>
      </c>
      <c r="B591" s="40" t="s">
        <v>195</v>
      </c>
      <c r="C591" s="40" t="s">
        <v>196</v>
      </c>
      <c r="D591" t="s">
        <v>197</v>
      </c>
      <c r="E591" s="41" t="s">
        <v>1513</v>
      </c>
      <c r="F591">
        <v>900</v>
      </c>
      <c r="G591" s="42" t="s">
        <v>2452</v>
      </c>
      <c r="H591" s="41" t="s">
        <v>2481</v>
      </c>
      <c r="I591">
        <v>50</v>
      </c>
      <c r="J591" t="s">
        <v>7</v>
      </c>
      <c r="K591"/>
      <c r="L591" s="44">
        <v>150</v>
      </c>
      <c r="M591" s="44">
        <v>72</v>
      </c>
      <c r="N591" s="44">
        <v>21</v>
      </c>
      <c r="O591" s="44">
        <v>9.6</v>
      </c>
      <c r="P591" s="44">
        <v>6</v>
      </c>
      <c r="Q591" s="44">
        <v>3</v>
      </c>
      <c r="R591" s="8">
        <v>0</v>
      </c>
      <c r="S591" s="44">
        <v>0</v>
      </c>
      <c r="T591" s="8">
        <v>0</v>
      </c>
      <c r="U591" s="38"/>
      <c r="V591" s="22" t="str">
        <f t="shared" si="41"/>
        <v>grammes</v>
      </c>
      <c r="W591" s="8" cm="1">
        <f t="array" ref="W591">IF(J591="KG", _xlfn.IFS(U591&lt;0.49,(U591*(T591/0.25)),U591&lt;1,(U591*(S591/0.5)),U591&lt;9.99,(U591*(P591/5)),U591&lt;24.99,(U591*(O591/10)),U591&lt;99.99,(U591*(N591/25)),U591&lt;249.99,(U591*(M591/100)),U591&gt;249.99,(U591*(L591/250))), _xlfn.IFS(U591&lt;99,(U591*(T591/50)),U591&lt;249,(U591*(S591/100)),U591&lt;999,(U591*(R591/250)),U591&lt;2499,(U591*(O591/1000)),U591&lt;4999,(U591*(N591/2500)),U591&lt;9999,(U591*(M591/5000)),U591&gt;9999,(U591*(L591/10000))))</f>
        <v>0</v>
      </c>
      <c r="X591" s="7">
        <f t="shared" si="40"/>
        <v>0</v>
      </c>
    </row>
    <row r="592" spans="1:24" x14ac:dyDescent="0.3">
      <c r="A592" t="s">
        <v>1870</v>
      </c>
      <c r="B592" s="40" t="s">
        <v>195</v>
      </c>
      <c r="C592" s="40" t="s">
        <v>196</v>
      </c>
      <c r="D592" t="s">
        <v>197</v>
      </c>
      <c r="E592" s="41" t="s">
        <v>1511</v>
      </c>
      <c r="F592">
        <v>900</v>
      </c>
      <c r="G592" s="42" t="s">
        <v>2452</v>
      </c>
      <c r="H592" s="41" t="s">
        <v>2481</v>
      </c>
      <c r="I592">
        <v>50</v>
      </c>
      <c r="J592" t="s">
        <v>7</v>
      </c>
      <c r="K592"/>
      <c r="L592" s="44">
        <v>150</v>
      </c>
      <c r="M592" s="44">
        <v>72</v>
      </c>
      <c r="N592" s="44">
        <v>21</v>
      </c>
      <c r="O592" s="44">
        <v>9.6</v>
      </c>
      <c r="P592" s="44">
        <v>6</v>
      </c>
      <c r="Q592" s="44">
        <v>3</v>
      </c>
      <c r="R592" s="8">
        <v>0</v>
      </c>
      <c r="S592" s="44">
        <v>0</v>
      </c>
      <c r="T592" s="8">
        <v>0</v>
      </c>
      <c r="U592" s="38"/>
      <c r="V592" s="22" t="str">
        <f t="shared" si="41"/>
        <v>grammes</v>
      </c>
      <c r="W592" s="8" cm="1">
        <f t="array" ref="W592">IF(J592="KG", _xlfn.IFS(U592&lt;0.49,(U592*(T592/0.25)),U592&lt;1,(U592*(S592/0.5)),U592&lt;9.99,(U592*(P592/5)),U592&lt;24.99,(U592*(O592/10)),U592&lt;99.99,(U592*(N592/25)),U592&lt;249.99,(U592*(M592/100)),U592&gt;249.99,(U592*(L592/250))), _xlfn.IFS(U592&lt;99,(U592*(T592/50)),U592&lt;249,(U592*(S592/100)),U592&lt;999,(U592*(R592/250)),U592&lt;2499,(U592*(O592/1000)),U592&lt;4999,(U592*(N592/2500)),U592&lt;9999,(U592*(M592/5000)),U592&gt;9999,(U592*(L592/10000))))</f>
        <v>0</v>
      </c>
      <c r="X592" s="7">
        <f t="shared" si="40"/>
        <v>0</v>
      </c>
    </row>
    <row r="593" spans="1:24" x14ac:dyDescent="0.3">
      <c r="A593" t="s">
        <v>1871</v>
      </c>
      <c r="B593" s="40" t="s">
        <v>195</v>
      </c>
      <c r="C593" s="40" t="s">
        <v>196</v>
      </c>
      <c r="D593" t="s">
        <v>197</v>
      </c>
      <c r="E593" s="41" t="s">
        <v>1514</v>
      </c>
      <c r="F593">
        <v>900</v>
      </c>
      <c r="G593" s="42" t="s">
        <v>2452</v>
      </c>
      <c r="H593" s="41" t="s">
        <v>2481</v>
      </c>
      <c r="I593">
        <v>50</v>
      </c>
      <c r="J593" t="s">
        <v>7</v>
      </c>
      <c r="K593"/>
      <c r="L593" s="44">
        <v>150</v>
      </c>
      <c r="M593" s="44">
        <v>72</v>
      </c>
      <c r="N593" s="44">
        <v>21</v>
      </c>
      <c r="O593" s="44">
        <v>9.6</v>
      </c>
      <c r="P593" s="44">
        <v>6</v>
      </c>
      <c r="Q593" s="44">
        <v>3</v>
      </c>
      <c r="R593" s="8">
        <v>0</v>
      </c>
      <c r="S593" s="44">
        <v>0</v>
      </c>
      <c r="T593" s="8">
        <v>0</v>
      </c>
      <c r="U593" s="38"/>
      <c r="V593" s="22" t="str">
        <f t="shared" si="41"/>
        <v>grammes</v>
      </c>
      <c r="W593" s="8" cm="1">
        <f t="array" ref="W593">IF(J593="KG", _xlfn.IFS(U593&lt;0.49,(U593*(T593/0.25)),U593&lt;1,(U593*(S593/0.5)),U593&lt;9.99,(U593*(P593/5)),U593&lt;24.99,(U593*(O593/10)),U593&lt;99.99,(U593*(N593/25)),U593&lt;249.99,(U593*(M593/100)),U593&gt;249.99,(U593*(L593/250))), _xlfn.IFS(U593&lt;99,(U593*(T593/50)),U593&lt;249,(U593*(S593/100)),U593&lt;999,(U593*(R593/250)),U593&lt;2499,(U593*(O593/1000)),U593&lt;4999,(U593*(N593/2500)),U593&lt;9999,(U593*(M593/5000)),U593&gt;9999,(U593*(L593/10000))))</f>
        <v>0</v>
      </c>
      <c r="X593" s="7">
        <f t="shared" si="40"/>
        <v>0</v>
      </c>
    </row>
    <row r="594" spans="1:24" x14ac:dyDescent="0.3">
      <c r="A594" t="s">
        <v>1872</v>
      </c>
      <c r="B594" s="40" t="s">
        <v>195</v>
      </c>
      <c r="C594" s="40" t="s">
        <v>196</v>
      </c>
      <c r="D594" t="s">
        <v>197</v>
      </c>
      <c r="E594" s="41" t="s">
        <v>1515</v>
      </c>
      <c r="F594">
        <v>900</v>
      </c>
      <c r="G594" s="42" t="s">
        <v>2452</v>
      </c>
      <c r="H594" s="41" t="s">
        <v>2481</v>
      </c>
      <c r="I594">
        <v>50</v>
      </c>
      <c r="J594" t="s">
        <v>7</v>
      </c>
      <c r="K594"/>
      <c r="L594" s="44">
        <v>150</v>
      </c>
      <c r="M594" s="44">
        <v>72</v>
      </c>
      <c r="N594" s="44">
        <v>21</v>
      </c>
      <c r="O594" s="44">
        <v>9.6</v>
      </c>
      <c r="P594" s="44">
        <v>6</v>
      </c>
      <c r="Q594" s="44">
        <v>3</v>
      </c>
      <c r="R594" s="8">
        <v>0</v>
      </c>
      <c r="S594" s="44">
        <v>0</v>
      </c>
      <c r="T594" s="8">
        <v>0</v>
      </c>
      <c r="U594" s="38"/>
      <c r="V594" s="22" t="str">
        <f t="shared" si="41"/>
        <v>grammes</v>
      </c>
      <c r="W594" s="8" cm="1">
        <f t="array" ref="W594">IF(J594="KG", _xlfn.IFS(U594&lt;0.49,(U594*(T594/0.25)),U594&lt;1,(U594*(S594/0.5)),U594&lt;9.99,(U594*(P594/5)),U594&lt;24.99,(U594*(O594/10)),U594&lt;99.99,(U594*(N594/25)),U594&lt;249.99,(U594*(M594/100)),U594&gt;249.99,(U594*(L594/250))), _xlfn.IFS(U594&lt;99,(U594*(T594/50)),U594&lt;249,(U594*(S594/100)),U594&lt;999,(U594*(R594/250)),U594&lt;2499,(U594*(O594/1000)),U594&lt;4999,(U594*(N594/2500)),U594&lt;9999,(U594*(M594/5000)),U594&gt;9999,(U594*(L594/10000))))</f>
        <v>0</v>
      </c>
      <c r="X594" s="7">
        <f t="shared" si="40"/>
        <v>0</v>
      </c>
    </row>
    <row r="595" spans="1:24" x14ac:dyDescent="0.3">
      <c r="A595" t="s">
        <v>1861</v>
      </c>
      <c r="B595" s="40" t="s">
        <v>195</v>
      </c>
      <c r="C595" s="40" t="s">
        <v>196</v>
      </c>
      <c r="D595" t="s">
        <v>197</v>
      </c>
      <c r="E595" s="41" t="s">
        <v>198</v>
      </c>
      <c r="F595">
        <v>1000</v>
      </c>
      <c r="G595" s="42" t="s">
        <v>2452</v>
      </c>
      <c r="H595" s="41" t="s">
        <v>2481</v>
      </c>
      <c r="I595">
        <v>50</v>
      </c>
      <c r="J595" t="s">
        <v>17</v>
      </c>
      <c r="K595"/>
      <c r="L595" s="44">
        <v>80</v>
      </c>
      <c r="M595" s="44">
        <v>48</v>
      </c>
      <c r="N595" s="44">
        <v>28</v>
      </c>
      <c r="O595" s="44">
        <v>12.8</v>
      </c>
      <c r="P595" s="44">
        <v>12</v>
      </c>
      <c r="Q595" s="44">
        <v>8</v>
      </c>
      <c r="R595" s="8">
        <v>4</v>
      </c>
      <c r="S595" s="44">
        <v>0</v>
      </c>
      <c r="T595" s="8">
        <v>0</v>
      </c>
      <c r="U595" s="38"/>
      <c r="V595" s="22" t="str">
        <f t="shared" si="41"/>
        <v>graines</v>
      </c>
      <c r="W595" s="8" cm="1">
        <f t="array" ref="W595">IF(J595="KG", _xlfn.IFS(U595&lt;0.49,(U595*(T595/0.25)),U595&lt;1,(U595*(S595/0.5)),U595&lt;9.99,(U595*(P595/5)),U595&lt;24.99,(U595*(O595/10)),U595&lt;99.99,(U595*(N595/25)),U595&lt;249.99,(U595*(M595/100)),U595&gt;249.99,(U595*(L595/250))), _xlfn.IFS(U595&lt;99,(U595*(T595/50)),U595&lt;249,(U595*(S595/100)),U595&lt;999,(U595*(R595/250)),U595&lt;2499,(U595*(O595/1000)),U595&lt;4999,(U595*(N595/2500)),U595&lt;9999,(U595*(M595/5000)),U595&gt;9999,(U595*(L595/10000))))</f>
        <v>0</v>
      </c>
    </row>
    <row r="596" spans="1:24" x14ac:dyDescent="0.3">
      <c r="A596" t="s">
        <v>1867</v>
      </c>
      <c r="B596" s="40" t="s">
        <v>195</v>
      </c>
      <c r="C596" s="40" t="s">
        <v>196</v>
      </c>
      <c r="D596" t="s">
        <v>197</v>
      </c>
      <c r="E596" s="41" t="s">
        <v>1510</v>
      </c>
      <c r="F596">
        <v>1000</v>
      </c>
      <c r="G596" s="42" t="s">
        <v>2452</v>
      </c>
      <c r="H596" s="41" t="s">
        <v>2481</v>
      </c>
      <c r="I596">
        <v>50</v>
      </c>
      <c r="J596" t="s">
        <v>17</v>
      </c>
      <c r="K596"/>
      <c r="L596" s="44">
        <v>80</v>
      </c>
      <c r="M596" s="44">
        <v>48</v>
      </c>
      <c r="N596" s="44">
        <v>28</v>
      </c>
      <c r="O596" s="44">
        <v>12.8</v>
      </c>
      <c r="P596" s="44">
        <v>12</v>
      </c>
      <c r="Q596" s="44">
        <v>8</v>
      </c>
      <c r="R596" s="8">
        <v>4</v>
      </c>
      <c r="S596" s="44">
        <v>0</v>
      </c>
      <c r="T596" s="8">
        <v>0</v>
      </c>
      <c r="U596" s="38"/>
      <c r="V596" s="22" t="str">
        <f t="shared" si="41"/>
        <v>graines</v>
      </c>
      <c r="W596" s="8" cm="1">
        <f t="array" ref="W596">IF(J596="KG", _xlfn.IFS(U596&lt;0.49,(U596*(T596/0.25)),U596&lt;1,(U596*(S596/0.5)),U596&lt;9.99,(U596*(P596/5)),U596&lt;24.99,(U596*(O596/10)),U596&lt;99.99,(U596*(N596/25)),U596&lt;249.99,(U596*(M596/100)),U596&gt;249.99,(U596*(L596/250))), _xlfn.IFS(U596&lt;99,(U596*(T596/50)),U596&lt;249,(U596*(S596/100)),U596&lt;999,(U596*(R596/250)),U596&lt;2499,(U596*(O596/1000)),U596&lt;4999,(U596*(N596/2500)),U596&lt;9999,(U596*(M596/5000)),U596&gt;9999,(U596*(L596/10000))))</f>
        <v>0</v>
      </c>
    </row>
    <row r="597" spans="1:24" x14ac:dyDescent="0.3">
      <c r="A597" t="s">
        <v>1864</v>
      </c>
      <c r="B597" s="40" t="s">
        <v>195</v>
      </c>
      <c r="C597" s="40" t="s">
        <v>196</v>
      </c>
      <c r="D597" t="s">
        <v>197</v>
      </c>
      <c r="E597" s="41" t="s">
        <v>566</v>
      </c>
      <c r="F597">
        <v>900</v>
      </c>
      <c r="G597" s="42" t="s">
        <v>2452</v>
      </c>
      <c r="H597" s="41" t="s">
        <v>2481</v>
      </c>
      <c r="I597">
        <v>60</v>
      </c>
      <c r="J597" t="s">
        <v>7</v>
      </c>
      <c r="K597"/>
      <c r="L597" s="44">
        <v>250</v>
      </c>
      <c r="M597" s="44">
        <v>120</v>
      </c>
      <c r="N597" s="44">
        <v>35</v>
      </c>
      <c r="O597" s="44">
        <v>16</v>
      </c>
      <c r="P597" s="44">
        <v>10</v>
      </c>
      <c r="Q597" s="44">
        <v>5</v>
      </c>
      <c r="R597" s="8">
        <v>2</v>
      </c>
      <c r="S597" s="44">
        <v>0</v>
      </c>
      <c r="T597" s="8">
        <v>0</v>
      </c>
      <c r="U597" s="38"/>
      <c r="V597" s="22" t="str">
        <f t="shared" si="41"/>
        <v>grammes</v>
      </c>
      <c r="W597" s="8" cm="1">
        <f t="array" ref="W597">IF(J597="KG", _xlfn.IFS(U597&lt;0.49,(U597*(T597/0.25)),U597&lt;1,(U597*(S597/0.5)),U597&lt;9.99,(U597*(P597/5)),U597&lt;24.99,(U597*(O597/10)),U597&lt;99.99,(U597*(N597/25)),U597&lt;249.99,(U597*(M597/100)),U597&gt;249.99,(U597*(L597/250))), _xlfn.IFS(U597&lt;99,(U597*(T597/50)),U597&lt;249,(U597*(S597/100)),U597&lt;999,(U597*(R597/250)),U597&lt;2499,(U597*(O597/1000)),U597&lt;4999,(U597*(N597/2500)),U597&lt;9999,(U597*(M597/5000)),U597&gt;9999,(U597*(L597/10000))))</f>
        <v>0</v>
      </c>
      <c r="X597" s="7">
        <f t="shared" ref="X597:X599" si="42">U597*F597</f>
        <v>0</v>
      </c>
    </row>
    <row r="598" spans="1:24" x14ac:dyDescent="0.3">
      <c r="A598" t="s">
        <v>1863</v>
      </c>
      <c r="B598" s="40" t="s">
        <v>195</v>
      </c>
      <c r="C598" s="40" t="s">
        <v>196</v>
      </c>
      <c r="D598" t="s">
        <v>197</v>
      </c>
      <c r="E598" s="41" t="s">
        <v>564</v>
      </c>
      <c r="F598">
        <v>900</v>
      </c>
      <c r="G598" s="42" t="s">
        <v>2452</v>
      </c>
      <c r="H598" s="41" t="s">
        <v>2481</v>
      </c>
      <c r="I598">
        <v>50</v>
      </c>
      <c r="J598" t="s">
        <v>7</v>
      </c>
      <c r="K598"/>
      <c r="L598" s="44">
        <v>125</v>
      </c>
      <c r="M598" s="44">
        <v>60</v>
      </c>
      <c r="N598" s="44">
        <v>17.5</v>
      </c>
      <c r="O598" s="44">
        <v>8</v>
      </c>
      <c r="P598" s="44">
        <v>5</v>
      </c>
      <c r="Q598" s="44">
        <v>2.5</v>
      </c>
      <c r="R598" s="8">
        <v>0</v>
      </c>
      <c r="S598" s="44">
        <v>0</v>
      </c>
      <c r="T598" s="8">
        <v>0</v>
      </c>
      <c r="U598" s="38"/>
      <c r="V598" s="22" t="str">
        <f t="shared" si="41"/>
        <v>grammes</v>
      </c>
      <c r="W598" s="8" cm="1">
        <f t="array" ref="W598">IF(J598="KG", _xlfn.IFS(U598&lt;0.49,(U598*(T598/0.25)),U598&lt;1,(U598*(S598/0.5)),U598&lt;9.99,(U598*(P598/5)),U598&lt;24.99,(U598*(O598/10)),U598&lt;99.99,(U598*(N598/25)),U598&lt;249.99,(U598*(M598/100)),U598&gt;249.99,(U598*(L598/250))), _xlfn.IFS(U598&lt;99,(U598*(T598/50)),U598&lt;249,(U598*(S598/100)),U598&lt;999,(U598*(R598/250)),U598&lt;2499,(U598*(O598/1000)),U598&lt;4999,(U598*(N598/2500)),U598&lt;9999,(U598*(M598/5000)),U598&gt;9999,(U598*(L598/10000))))</f>
        <v>0</v>
      </c>
      <c r="X598" s="7">
        <f t="shared" si="42"/>
        <v>0</v>
      </c>
    </row>
    <row r="599" spans="1:24" x14ac:dyDescent="0.3">
      <c r="A599" s="47" t="s">
        <v>4418</v>
      </c>
      <c r="B599" s="48" t="s">
        <v>195</v>
      </c>
      <c r="C599" s="48" t="s">
        <v>196</v>
      </c>
      <c r="D599" s="47" t="s">
        <v>197</v>
      </c>
      <c r="E599" s="49" t="s">
        <v>2943</v>
      </c>
      <c r="F599" s="47">
        <v>900</v>
      </c>
      <c r="G599" s="50" t="s">
        <v>2452</v>
      </c>
      <c r="H599" s="49" t="s">
        <v>2481</v>
      </c>
      <c r="I599" s="47">
        <v>50</v>
      </c>
      <c r="J599" s="47" t="s">
        <v>7</v>
      </c>
      <c r="K599"/>
      <c r="L599" s="44">
        <v>375</v>
      </c>
      <c r="M599" s="44">
        <v>180</v>
      </c>
      <c r="N599" s="44">
        <v>52.5</v>
      </c>
      <c r="O599" s="44">
        <v>24</v>
      </c>
      <c r="P599" s="44">
        <v>15</v>
      </c>
      <c r="Q599" s="44">
        <v>7.5</v>
      </c>
      <c r="R599" s="8">
        <v>3</v>
      </c>
      <c r="S599" s="44">
        <v>0</v>
      </c>
      <c r="T599" s="8">
        <v>0</v>
      </c>
      <c r="U599" s="38"/>
      <c r="V599" s="22" t="str">
        <f t="shared" si="41"/>
        <v>grammes</v>
      </c>
      <c r="W599" s="8" cm="1">
        <f t="array" ref="W599">IF(J599="KG", _xlfn.IFS(U599&lt;0.49,(U599*(T599/0.25)),U599&lt;1,(U599*(S599/0.5)),U599&lt;9.99,(U599*(P599/5)),U599&lt;24.99,(U599*(O599/10)),U599&lt;99.99,(U599*(N599/25)),U599&lt;249.99,(U599*(M599/100)),U599&gt;249.99,(U599*(L599/250))), _xlfn.IFS(U599&lt;99,(U599*(T599/50)),U599&lt;249,(U599*(S599/100)),U599&lt;999,(U599*(R599/250)),U599&lt;2499,(U599*(O599/1000)),U599&lt;4999,(U599*(N599/2500)),U599&lt;9999,(U599*(M599/5000)),U599&gt;9999,(U599*(L599/10000))))</f>
        <v>0</v>
      </c>
      <c r="X599" s="7">
        <f t="shared" si="42"/>
        <v>0</v>
      </c>
    </row>
    <row r="600" spans="1:24" x14ac:dyDescent="0.3">
      <c r="A600" t="s">
        <v>1873</v>
      </c>
      <c r="B600" s="40" t="s">
        <v>195</v>
      </c>
      <c r="C600" s="40" t="s">
        <v>1588</v>
      </c>
      <c r="D600" t="s">
        <v>197</v>
      </c>
      <c r="E600" s="41" t="s">
        <v>1587</v>
      </c>
      <c r="F600">
        <v>1000</v>
      </c>
      <c r="G600" s="42" t="s">
        <v>2454</v>
      </c>
      <c r="H600" s="41" t="s">
        <v>2484</v>
      </c>
      <c r="I600">
        <v>60</v>
      </c>
      <c r="J600" t="s">
        <v>17</v>
      </c>
      <c r="K600"/>
      <c r="L600" s="44">
        <v>229.5</v>
      </c>
      <c r="M600" s="44">
        <v>140.25</v>
      </c>
      <c r="N600" s="44">
        <v>81.599999999999994</v>
      </c>
      <c r="O600" s="44">
        <v>35.700000000000003</v>
      </c>
      <c r="P600" s="44">
        <v>38.25</v>
      </c>
      <c r="Q600" s="44">
        <v>25.5</v>
      </c>
      <c r="R600" s="44">
        <v>12.75</v>
      </c>
      <c r="S600" s="8">
        <v>5.0999999999999996</v>
      </c>
      <c r="T600" s="8">
        <v>0</v>
      </c>
      <c r="U600" s="38"/>
      <c r="V600" s="22" t="str">
        <f t="shared" si="41"/>
        <v>graines</v>
      </c>
      <c r="W600" s="8" cm="1">
        <f t="array" ref="W600">IF(J600="KG", _xlfn.IFS(U600&lt;0.49,(U600*(T600/0.25)),U600&lt;1,(U600*(S600/0.5)),U600&lt;9.99,(U600*(P600/5)),U600&lt;24.99,(U600*(O600/10)),U600&lt;99.99,(U600*(N600/25)),U600&lt;249.99,(U600*(M600/100)),U600&gt;249.99,(U600*(L600/250))), _xlfn.IFS(U600&lt;99,(U600*(T600/50)),U600&lt;249,(U600*(S600/100)),U600&lt;999,(U600*(R600/250)),U600&lt;2499,(U600*(O600/1000)),U600&lt;4999,(U600*(N600/2500)),U600&lt;9999,(U600*(M600/5000)),U600&gt;9999,(U600*(L600/10000))))</f>
        <v>0</v>
      </c>
    </row>
    <row r="601" spans="1:24" x14ac:dyDescent="0.3">
      <c r="A601" t="s">
        <v>1874</v>
      </c>
      <c r="B601" s="40" t="s">
        <v>195</v>
      </c>
      <c r="C601" s="40" t="s">
        <v>1588</v>
      </c>
      <c r="D601" t="s">
        <v>197</v>
      </c>
      <c r="E601" s="41" t="s">
        <v>1368</v>
      </c>
      <c r="F601">
        <v>1000</v>
      </c>
      <c r="G601" s="42" t="s">
        <v>2454</v>
      </c>
      <c r="H601" s="41" t="s">
        <v>2484</v>
      </c>
      <c r="I601">
        <v>60</v>
      </c>
      <c r="J601" t="s">
        <v>17</v>
      </c>
      <c r="K601"/>
      <c r="L601" s="44">
        <v>229.5</v>
      </c>
      <c r="M601" s="44">
        <v>140.25</v>
      </c>
      <c r="N601" s="44">
        <v>81.599999999999994</v>
      </c>
      <c r="O601" s="44">
        <v>35.700000000000003</v>
      </c>
      <c r="P601" s="44">
        <v>38.25</v>
      </c>
      <c r="Q601" s="44">
        <v>25.5</v>
      </c>
      <c r="R601" s="44">
        <v>12.75</v>
      </c>
      <c r="S601" s="8">
        <v>5.0999999999999996</v>
      </c>
      <c r="T601" s="8">
        <v>0</v>
      </c>
      <c r="U601" s="38"/>
      <c r="V601" s="22" t="str">
        <f t="shared" si="41"/>
        <v>graines</v>
      </c>
      <c r="W601" s="8" cm="1">
        <f t="array" ref="W601">IF(J601="KG", _xlfn.IFS(U601&lt;0.49,(U601*(T601/0.25)),U601&lt;1,(U601*(S601/0.5)),U601&lt;9.99,(U601*(P601/5)),U601&lt;24.99,(U601*(O601/10)),U601&lt;99.99,(U601*(N601/25)),U601&lt;249.99,(U601*(M601/100)),U601&gt;249.99,(U601*(L601/250))), _xlfn.IFS(U601&lt;99,(U601*(T601/50)),U601&lt;249,(U601*(S601/100)),U601&lt;999,(U601*(R601/250)),U601&lt;2499,(U601*(O601/1000)),U601&lt;4999,(U601*(N601/2500)),U601&lt;9999,(U601*(M601/5000)),U601&gt;9999,(U601*(L601/10000))))</f>
        <v>0</v>
      </c>
    </row>
    <row r="602" spans="1:24" x14ac:dyDescent="0.3">
      <c r="A602" t="s">
        <v>1875</v>
      </c>
      <c r="B602" s="40" t="s">
        <v>195</v>
      </c>
      <c r="C602" s="40" t="s">
        <v>1588</v>
      </c>
      <c r="D602" t="s">
        <v>197</v>
      </c>
      <c r="E602" s="41" t="s">
        <v>1586</v>
      </c>
      <c r="F602">
        <v>1000</v>
      </c>
      <c r="G602" s="42" t="s">
        <v>2454</v>
      </c>
      <c r="H602" s="41" t="s">
        <v>2481</v>
      </c>
      <c r="I602">
        <v>50</v>
      </c>
      <c r="J602" t="s">
        <v>17</v>
      </c>
      <c r="K602"/>
      <c r="L602" s="44">
        <v>344</v>
      </c>
      <c r="M602" s="44">
        <v>215</v>
      </c>
      <c r="N602" s="44">
        <v>124.7</v>
      </c>
      <c r="O602" s="44">
        <v>55.9</v>
      </c>
      <c r="P602" s="8">
        <v>103.2</v>
      </c>
      <c r="Q602" s="8">
        <v>34.4</v>
      </c>
      <c r="R602" s="44">
        <v>17.2</v>
      </c>
      <c r="S602" s="8">
        <v>8.6</v>
      </c>
      <c r="T602" s="8">
        <v>4.3</v>
      </c>
      <c r="U602" s="38"/>
      <c r="V602" s="22" t="str">
        <f t="shared" si="41"/>
        <v>graines</v>
      </c>
      <c r="W602" s="8" cm="1">
        <f t="array" ref="W602">IF(J602="KG", _xlfn.IFS(U602&lt;0.49,(U602*(T602/0.25)),U602&lt;1,(U602*(S602/0.5)),U602&lt;9.99,(U602*(P602/5)),U602&lt;24.99,(U602*(O602/10)),U602&lt;99.99,(U602*(N602/25)),U602&lt;249.99,(U602*(M602/100)),U602&gt;249.99,(U602*(L602/250))), _xlfn.IFS(U602&lt;99,(U602*(T602/50)),U602&lt;249,(U602*(S602/100)),U602&lt;999,(U602*(R602/250)),U602&lt;2499,(U602*(O602/1000)),U602&lt;4999,(U602*(N602/2500)),U602&lt;9999,(U602*(M602/5000)),U602&gt;9999,(U602*(L602/10000))))</f>
        <v>0</v>
      </c>
    </row>
    <row r="603" spans="1:24" x14ac:dyDescent="0.3">
      <c r="A603" s="47" t="s">
        <v>3840</v>
      </c>
      <c r="B603" s="48" t="s">
        <v>195</v>
      </c>
      <c r="C603" s="48" t="s">
        <v>3842</v>
      </c>
      <c r="D603" s="47" t="s">
        <v>3843</v>
      </c>
      <c r="E603" s="49" t="s">
        <v>3844</v>
      </c>
      <c r="F603" s="47"/>
      <c r="G603" s="50" t="s">
        <v>2438</v>
      </c>
      <c r="H603" s="49" t="s">
        <v>2484</v>
      </c>
      <c r="I603" s="47">
        <v>55</v>
      </c>
      <c r="J603" s="47" t="s">
        <v>17</v>
      </c>
      <c r="K603"/>
      <c r="L603" s="44">
        <v>424</v>
      </c>
      <c r="M603" s="44">
        <v>265</v>
      </c>
      <c r="N603" s="44">
        <v>153.69999999999999</v>
      </c>
      <c r="O603" s="44">
        <v>68.900000000000006</v>
      </c>
      <c r="P603" s="8">
        <v>127.2</v>
      </c>
      <c r="Q603" s="8">
        <v>42.4</v>
      </c>
      <c r="R603" s="44">
        <v>21.2</v>
      </c>
      <c r="S603" s="8">
        <v>10.6</v>
      </c>
      <c r="T603" s="8">
        <v>5.3</v>
      </c>
      <c r="U603" s="38"/>
      <c r="V603" s="22" t="str">
        <f t="shared" si="41"/>
        <v>graines</v>
      </c>
      <c r="W603" s="8" cm="1">
        <f t="array" ref="W603">IF(J603="KG", _xlfn.IFS(U603&lt;0.49,(U603*(T603/0.25)),U603&lt;1,(U603*(S603/0.5)),U603&lt;9.99,(U603*(P603/5)),U603&lt;24.99,(U603*(O603/10)),U603&lt;99.99,(U603*(N603/25)),U603&lt;249.99,(U603*(M603/100)),U603&gt;249.99,(U603*(L603/250))), _xlfn.IFS(U603&lt;99,(U603*(T603/50)),U603&lt;249,(U603*(S603/100)),U603&lt;999,(U603*(R603/250)),U603&lt;2499,(U603*(O603/1000)),U603&lt;4999,(U603*(N603/2500)),U603&lt;9999,(U603*(M603/5000)),U603&gt;9999,(U603*(L603/10000))))</f>
        <v>0</v>
      </c>
    </row>
    <row r="604" spans="1:24" x14ac:dyDescent="0.3">
      <c r="A604" s="47" t="s">
        <v>3841</v>
      </c>
      <c r="B604" s="48" t="s">
        <v>195</v>
      </c>
      <c r="C604" s="48" t="s">
        <v>3842</v>
      </c>
      <c r="D604" s="47" t="s">
        <v>3843</v>
      </c>
      <c r="E604" s="49" t="s">
        <v>3845</v>
      </c>
      <c r="F604" s="47"/>
      <c r="G604" s="50" t="s">
        <v>2438</v>
      </c>
      <c r="H604" s="49" t="s">
        <v>2484</v>
      </c>
      <c r="I604" s="47">
        <v>55</v>
      </c>
      <c r="J604" s="47" t="s">
        <v>17</v>
      </c>
      <c r="K604"/>
      <c r="L604" s="44">
        <v>424</v>
      </c>
      <c r="M604" s="44">
        <v>265</v>
      </c>
      <c r="N604" s="44">
        <v>153.69999999999999</v>
      </c>
      <c r="O604" s="44">
        <v>68.900000000000006</v>
      </c>
      <c r="P604" s="8">
        <v>127.2</v>
      </c>
      <c r="Q604" s="8">
        <v>42.4</v>
      </c>
      <c r="R604" s="44">
        <v>21.2</v>
      </c>
      <c r="S604" s="8">
        <v>10.6</v>
      </c>
      <c r="T604" s="8">
        <v>5.3</v>
      </c>
      <c r="U604" s="38"/>
      <c r="V604" s="22" t="str">
        <f t="shared" si="41"/>
        <v>graines</v>
      </c>
      <c r="W604" s="8" cm="1">
        <f t="array" ref="W604">IF(J604="KG", _xlfn.IFS(U604&lt;0.49,(U604*(T604/0.25)),U604&lt;1,(U604*(S604/0.5)),U604&lt;9.99,(U604*(P604/5)),U604&lt;24.99,(U604*(O604/10)),U604&lt;99.99,(U604*(N604/25)),U604&lt;249.99,(U604*(M604/100)),U604&gt;249.99,(U604*(L604/250))), _xlfn.IFS(U604&lt;99,(U604*(T604/50)),U604&lt;249,(U604*(S604/100)),U604&lt;999,(U604*(R604/250)),U604&lt;2499,(U604*(O604/1000)),U604&lt;4999,(U604*(N604/2500)),U604&lt;9999,(U604*(M604/5000)),U604&gt;9999,(U604*(L604/10000))))</f>
        <v>0</v>
      </c>
    </row>
    <row r="605" spans="1:24" x14ac:dyDescent="0.3">
      <c r="A605" t="s">
        <v>3006</v>
      </c>
      <c r="B605" s="40" t="s">
        <v>195</v>
      </c>
      <c r="C605" s="40" t="s">
        <v>261</v>
      </c>
      <c r="D605" t="s">
        <v>262</v>
      </c>
      <c r="E605" s="41" t="s">
        <v>3007</v>
      </c>
      <c r="F605">
        <v>500</v>
      </c>
      <c r="G605" s="42" t="s">
        <v>2438</v>
      </c>
      <c r="H605" s="41" t="s">
        <v>2481</v>
      </c>
      <c r="I605">
        <v>80</v>
      </c>
      <c r="J605" t="s">
        <v>7</v>
      </c>
      <c r="K605"/>
      <c r="L605" s="44">
        <v>250</v>
      </c>
      <c r="M605" s="44">
        <v>120</v>
      </c>
      <c r="N605" s="44">
        <v>35</v>
      </c>
      <c r="O605" s="44">
        <v>16</v>
      </c>
      <c r="P605" s="44">
        <v>10</v>
      </c>
      <c r="Q605" s="44">
        <v>5</v>
      </c>
      <c r="R605" s="8">
        <v>2</v>
      </c>
      <c r="S605" s="44">
        <v>0</v>
      </c>
      <c r="T605" s="8">
        <v>0</v>
      </c>
      <c r="U605" s="38"/>
      <c r="V605" s="22" t="str">
        <f t="shared" si="41"/>
        <v>grammes</v>
      </c>
      <c r="W605" s="8" cm="1">
        <f t="array" ref="W605">IF(J605="KG", _xlfn.IFS(U605&lt;0.49,(U605*(T605/0.25)),U605&lt;1,(U605*(S605/0.5)),U605&lt;9.99,(U605*(P605/5)),U605&lt;24.99,(U605*(O605/10)),U605&lt;99.99,(U605*(N605/25)),U605&lt;249.99,(U605*(M605/100)),U605&gt;249.99,(U605*(L605/250))), _xlfn.IFS(U605&lt;99,(U605*(T605/50)),U605&lt;249,(U605*(S605/100)),U605&lt;999,(U605*(R605/250)),U605&lt;2499,(U605*(O605/1000)),U605&lt;4999,(U605*(N605/2500)),U605&lt;9999,(U605*(M605/5000)),U605&gt;9999,(U605*(L605/10000))))</f>
        <v>0</v>
      </c>
      <c r="X605" s="7">
        <f t="shared" ref="X605:X623" si="43">U605*F605</f>
        <v>0</v>
      </c>
    </row>
    <row r="606" spans="1:24" x14ac:dyDescent="0.3">
      <c r="A606" t="s">
        <v>3008</v>
      </c>
      <c r="B606" s="40" t="s">
        <v>195</v>
      </c>
      <c r="C606" s="40" t="s">
        <v>261</v>
      </c>
      <c r="D606" t="s">
        <v>262</v>
      </c>
      <c r="E606" s="41" t="s">
        <v>3009</v>
      </c>
      <c r="F606">
        <v>500</v>
      </c>
      <c r="G606" s="42" t="s">
        <v>2438</v>
      </c>
      <c r="H606" s="41" t="s">
        <v>2481</v>
      </c>
      <c r="I606">
        <v>80</v>
      </c>
      <c r="J606" t="s">
        <v>7</v>
      </c>
      <c r="K606"/>
      <c r="L606" s="44">
        <v>250</v>
      </c>
      <c r="M606" s="44">
        <v>120</v>
      </c>
      <c r="N606" s="44">
        <v>35</v>
      </c>
      <c r="O606" s="44">
        <v>16</v>
      </c>
      <c r="P606" s="44">
        <v>10</v>
      </c>
      <c r="Q606" s="44">
        <v>5</v>
      </c>
      <c r="R606" s="8">
        <v>2</v>
      </c>
      <c r="S606" s="44">
        <v>0</v>
      </c>
      <c r="T606" s="8">
        <v>0</v>
      </c>
      <c r="U606" s="38"/>
      <c r="V606" s="22" t="str">
        <f t="shared" si="41"/>
        <v>grammes</v>
      </c>
      <c r="W606" s="8" cm="1">
        <f t="array" ref="W606">IF(J606="KG", _xlfn.IFS(U606&lt;0.49,(U606*(T606/0.25)),U606&lt;1,(U606*(S606/0.5)),U606&lt;9.99,(U606*(P606/5)),U606&lt;24.99,(U606*(O606/10)),U606&lt;99.99,(U606*(N606/25)),U606&lt;249.99,(U606*(M606/100)),U606&gt;249.99,(U606*(L606/250))), _xlfn.IFS(U606&lt;99,(U606*(T606/50)),U606&lt;249,(U606*(S606/100)),U606&lt;999,(U606*(R606/250)),U606&lt;2499,(U606*(O606/1000)),U606&lt;4999,(U606*(N606/2500)),U606&lt;9999,(U606*(M606/5000)),U606&gt;9999,(U606*(L606/10000))))</f>
        <v>0</v>
      </c>
      <c r="X606" s="7">
        <f t="shared" si="43"/>
        <v>0</v>
      </c>
    </row>
    <row r="607" spans="1:24" x14ac:dyDescent="0.3">
      <c r="A607" t="s">
        <v>3010</v>
      </c>
      <c r="B607" s="40" t="s">
        <v>195</v>
      </c>
      <c r="C607" s="40" t="s">
        <v>261</v>
      </c>
      <c r="D607" t="s">
        <v>262</v>
      </c>
      <c r="E607" s="41" t="s">
        <v>3011</v>
      </c>
      <c r="F607">
        <v>500</v>
      </c>
      <c r="G607" s="42" t="s">
        <v>2438</v>
      </c>
      <c r="H607" s="41" t="s">
        <v>2481</v>
      </c>
      <c r="I607">
        <v>80</v>
      </c>
      <c r="J607" t="s">
        <v>7</v>
      </c>
      <c r="K607"/>
      <c r="L607" s="44">
        <v>250</v>
      </c>
      <c r="M607" s="44">
        <v>120</v>
      </c>
      <c r="N607" s="44">
        <v>35</v>
      </c>
      <c r="O607" s="44">
        <v>16</v>
      </c>
      <c r="P607" s="44">
        <v>10</v>
      </c>
      <c r="Q607" s="44">
        <v>5</v>
      </c>
      <c r="R607" s="8">
        <v>2</v>
      </c>
      <c r="S607" s="44">
        <v>0</v>
      </c>
      <c r="T607" s="8">
        <v>0</v>
      </c>
      <c r="U607" s="38"/>
      <c r="V607" s="22" t="str">
        <f t="shared" si="41"/>
        <v>grammes</v>
      </c>
      <c r="W607" s="8" cm="1">
        <f t="array" ref="W607">IF(J607="KG", _xlfn.IFS(U607&lt;0.49,(U607*(T607/0.25)),U607&lt;1,(U607*(S607/0.5)),U607&lt;9.99,(U607*(P607/5)),U607&lt;24.99,(U607*(O607/10)),U607&lt;99.99,(U607*(N607/25)),U607&lt;249.99,(U607*(M607/100)),U607&gt;249.99,(U607*(L607/250))), _xlfn.IFS(U607&lt;99,(U607*(T607/50)),U607&lt;249,(U607*(S607/100)),U607&lt;999,(U607*(R607/250)),U607&lt;2499,(U607*(O607/1000)),U607&lt;4999,(U607*(N607/2500)),U607&lt;9999,(U607*(M607/5000)),U607&gt;9999,(U607*(L607/10000))))</f>
        <v>0</v>
      </c>
      <c r="X607" s="7">
        <f t="shared" si="43"/>
        <v>0</v>
      </c>
    </row>
    <row r="608" spans="1:24" x14ac:dyDescent="0.3">
      <c r="A608" t="s">
        <v>3012</v>
      </c>
      <c r="B608" s="40" t="s">
        <v>195</v>
      </c>
      <c r="C608" s="40" t="s">
        <v>261</v>
      </c>
      <c r="D608" t="s">
        <v>262</v>
      </c>
      <c r="E608" s="41" t="s">
        <v>3013</v>
      </c>
      <c r="F608">
        <v>500</v>
      </c>
      <c r="G608" s="42" t="s">
        <v>2438</v>
      </c>
      <c r="H608" s="41" t="s">
        <v>2481</v>
      </c>
      <c r="I608">
        <v>80</v>
      </c>
      <c r="J608" t="s">
        <v>7</v>
      </c>
      <c r="K608"/>
      <c r="L608" s="44">
        <v>250</v>
      </c>
      <c r="M608" s="44">
        <v>120</v>
      </c>
      <c r="N608" s="44">
        <v>35</v>
      </c>
      <c r="O608" s="44">
        <v>16</v>
      </c>
      <c r="P608" s="44">
        <v>10</v>
      </c>
      <c r="Q608" s="44">
        <v>5</v>
      </c>
      <c r="R608" s="8">
        <v>2</v>
      </c>
      <c r="S608" s="44">
        <v>0</v>
      </c>
      <c r="T608" s="8">
        <v>0</v>
      </c>
      <c r="U608" s="38"/>
      <c r="V608" s="22" t="str">
        <f t="shared" si="41"/>
        <v>grammes</v>
      </c>
      <c r="W608" s="8" cm="1">
        <f t="array" ref="W608">IF(J608="KG", _xlfn.IFS(U608&lt;0.49,(U608*(T608/0.25)),U608&lt;1,(U608*(S608/0.5)),U608&lt;9.99,(U608*(P608/5)),U608&lt;24.99,(U608*(O608/10)),U608&lt;99.99,(U608*(N608/25)),U608&lt;249.99,(U608*(M608/100)),U608&gt;249.99,(U608*(L608/250))), _xlfn.IFS(U608&lt;99,(U608*(T608/50)),U608&lt;249,(U608*(S608/100)),U608&lt;999,(U608*(R608/250)),U608&lt;2499,(U608*(O608/1000)),U608&lt;4999,(U608*(N608/2500)),U608&lt;9999,(U608*(M608/5000)),U608&gt;9999,(U608*(L608/10000))))</f>
        <v>0</v>
      </c>
      <c r="X608" s="7">
        <f t="shared" si="43"/>
        <v>0</v>
      </c>
    </row>
    <row r="609" spans="1:24" x14ac:dyDescent="0.3">
      <c r="A609" t="s">
        <v>3014</v>
      </c>
      <c r="B609" s="40" t="s">
        <v>195</v>
      </c>
      <c r="C609" s="40" t="s">
        <v>261</v>
      </c>
      <c r="D609" t="s">
        <v>262</v>
      </c>
      <c r="E609" s="41" t="s">
        <v>3015</v>
      </c>
      <c r="F609">
        <v>500</v>
      </c>
      <c r="G609" s="42" t="s">
        <v>2438</v>
      </c>
      <c r="H609" s="41" t="s">
        <v>2481</v>
      </c>
      <c r="I609">
        <v>80</v>
      </c>
      <c r="J609" t="s">
        <v>7</v>
      </c>
      <c r="K609"/>
      <c r="L609" s="44">
        <v>250</v>
      </c>
      <c r="M609" s="44">
        <v>120</v>
      </c>
      <c r="N609" s="44">
        <v>35</v>
      </c>
      <c r="O609" s="44">
        <v>16</v>
      </c>
      <c r="P609" s="44">
        <v>10</v>
      </c>
      <c r="Q609" s="44">
        <v>5</v>
      </c>
      <c r="R609" s="8">
        <v>2</v>
      </c>
      <c r="S609" s="44">
        <v>0</v>
      </c>
      <c r="T609" s="8">
        <v>0</v>
      </c>
      <c r="U609" s="38"/>
      <c r="V609" s="22" t="str">
        <f t="shared" si="41"/>
        <v>grammes</v>
      </c>
      <c r="W609" s="8" cm="1">
        <f t="array" ref="W609">IF(J609="KG", _xlfn.IFS(U609&lt;0.49,(U609*(T609/0.25)),U609&lt;1,(U609*(S609/0.5)),U609&lt;9.99,(U609*(P609/5)),U609&lt;24.99,(U609*(O609/10)),U609&lt;99.99,(U609*(N609/25)),U609&lt;249.99,(U609*(M609/100)),U609&gt;249.99,(U609*(L609/250))), _xlfn.IFS(U609&lt;99,(U609*(T609/50)),U609&lt;249,(U609*(S609/100)),U609&lt;999,(U609*(R609/250)),U609&lt;2499,(U609*(O609/1000)),U609&lt;4999,(U609*(N609/2500)),U609&lt;9999,(U609*(M609/5000)),U609&gt;9999,(U609*(L609/10000))))</f>
        <v>0</v>
      </c>
      <c r="X609" s="7">
        <f t="shared" si="43"/>
        <v>0</v>
      </c>
    </row>
    <row r="610" spans="1:24" x14ac:dyDescent="0.3">
      <c r="A610" t="s">
        <v>1876</v>
      </c>
      <c r="B610" s="40" t="s">
        <v>195</v>
      </c>
      <c r="C610" s="40" t="s">
        <v>261</v>
      </c>
      <c r="D610" t="s">
        <v>262</v>
      </c>
      <c r="E610" s="41" t="s">
        <v>2463</v>
      </c>
      <c r="F610">
        <v>500</v>
      </c>
      <c r="G610" s="42" t="s">
        <v>2438</v>
      </c>
      <c r="H610" s="41" t="s">
        <v>2481</v>
      </c>
      <c r="I610">
        <v>80</v>
      </c>
      <c r="J610" t="s">
        <v>7</v>
      </c>
      <c r="K610"/>
      <c r="L610" s="44">
        <v>250</v>
      </c>
      <c r="M610" s="44">
        <v>120</v>
      </c>
      <c r="N610" s="44">
        <v>35</v>
      </c>
      <c r="O610" s="44">
        <v>16</v>
      </c>
      <c r="P610" s="44">
        <v>10</v>
      </c>
      <c r="Q610" s="44">
        <v>5</v>
      </c>
      <c r="R610" s="8">
        <v>2</v>
      </c>
      <c r="S610" s="44">
        <v>0</v>
      </c>
      <c r="T610" s="8">
        <v>0</v>
      </c>
      <c r="U610" s="38"/>
      <c r="V610" s="22" t="str">
        <f t="shared" si="41"/>
        <v>grammes</v>
      </c>
      <c r="W610" s="8" cm="1">
        <f t="array" ref="W610">IF(J610="KG", _xlfn.IFS(U610&lt;0.49,(U610*(T610/0.25)),U610&lt;1,(U610*(S610/0.5)),U610&lt;9.99,(U610*(P610/5)),U610&lt;24.99,(U610*(O610/10)),U610&lt;99.99,(U610*(N610/25)),U610&lt;249.99,(U610*(M610/100)),U610&gt;249.99,(U610*(L610/250))), _xlfn.IFS(U610&lt;99,(U610*(T610/50)),U610&lt;249,(U610*(S610/100)),U610&lt;999,(U610*(R610/250)),U610&lt;2499,(U610*(O610/1000)),U610&lt;4999,(U610*(N610/2500)),U610&lt;9999,(U610*(M610/5000)),U610&gt;9999,(U610*(L610/10000))))</f>
        <v>0</v>
      </c>
      <c r="X610" s="7">
        <f t="shared" si="43"/>
        <v>0</v>
      </c>
    </row>
    <row r="611" spans="1:24" x14ac:dyDescent="0.3">
      <c r="A611" t="s">
        <v>1877</v>
      </c>
      <c r="B611" s="40" t="s">
        <v>195</v>
      </c>
      <c r="C611" s="40" t="s">
        <v>261</v>
      </c>
      <c r="D611" t="s">
        <v>262</v>
      </c>
      <c r="E611" s="41" t="s">
        <v>1094</v>
      </c>
      <c r="F611">
        <v>500</v>
      </c>
      <c r="G611" s="42" t="s">
        <v>2450</v>
      </c>
      <c r="H611" s="41" t="s">
        <v>2481</v>
      </c>
      <c r="I611">
        <v>70</v>
      </c>
      <c r="J611" t="s">
        <v>7</v>
      </c>
      <c r="K611"/>
      <c r="L611" s="44">
        <v>250</v>
      </c>
      <c r="M611" s="44">
        <v>120</v>
      </c>
      <c r="N611" s="44">
        <v>35</v>
      </c>
      <c r="O611" s="44">
        <v>16</v>
      </c>
      <c r="P611" s="44">
        <v>10</v>
      </c>
      <c r="Q611" s="44">
        <v>5</v>
      </c>
      <c r="R611" s="8">
        <v>2</v>
      </c>
      <c r="S611" s="44">
        <v>0</v>
      </c>
      <c r="T611" s="8">
        <v>0</v>
      </c>
      <c r="U611" s="38"/>
      <c r="V611" s="22" t="str">
        <f t="shared" si="41"/>
        <v>grammes</v>
      </c>
      <c r="W611" s="8" cm="1">
        <f t="array" ref="W611">IF(J611="KG", _xlfn.IFS(U611&lt;0.49,(U611*(T611/0.25)),U611&lt;1,(U611*(S611/0.5)),U611&lt;9.99,(U611*(P611/5)),U611&lt;24.99,(U611*(O611/10)),U611&lt;99.99,(U611*(N611/25)),U611&lt;249.99,(U611*(M611/100)),U611&gt;249.99,(U611*(L611/250))), _xlfn.IFS(U611&lt;99,(U611*(T611/50)),U611&lt;249,(U611*(S611/100)),U611&lt;999,(U611*(R611/250)),U611&lt;2499,(U611*(O611/1000)),U611&lt;4999,(U611*(N611/2500)),U611&lt;9999,(U611*(M611/5000)),U611&gt;9999,(U611*(L611/10000))))</f>
        <v>0</v>
      </c>
      <c r="X611" s="7">
        <f t="shared" si="43"/>
        <v>0</v>
      </c>
    </row>
    <row r="612" spans="1:24" x14ac:dyDescent="0.3">
      <c r="A612" t="s">
        <v>1878</v>
      </c>
      <c r="B612" s="40" t="s">
        <v>195</v>
      </c>
      <c r="C612" s="40" t="s">
        <v>261</v>
      </c>
      <c r="D612" t="s">
        <v>262</v>
      </c>
      <c r="E612" s="41" t="s">
        <v>1093</v>
      </c>
      <c r="F612">
        <v>500</v>
      </c>
      <c r="G612" s="42" t="s">
        <v>2450</v>
      </c>
      <c r="H612" s="41" t="s">
        <v>2481</v>
      </c>
      <c r="I612">
        <v>70</v>
      </c>
      <c r="J612" t="s">
        <v>7</v>
      </c>
      <c r="K612"/>
      <c r="L612" s="44">
        <v>250</v>
      </c>
      <c r="M612" s="44">
        <v>120</v>
      </c>
      <c r="N612" s="44">
        <v>35</v>
      </c>
      <c r="O612" s="44">
        <v>16</v>
      </c>
      <c r="P612" s="44">
        <v>10</v>
      </c>
      <c r="Q612" s="44">
        <v>5</v>
      </c>
      <c r="R612" s="8">
        <v>2</v>
      </c>
      <c r="S612" s="44">
        <v>0</v>
      </c>
      <c r="T612" s="8">
        <v>0</v>
      </c>
      <c r="U612" s="38"/>
      <c r="V612" s="22" t="str">
        <f t="shared" si="41"/>
        <v>grammes</v>
      </c>
      <c r="W612" s="8" cm="1">
        <f t="array" ref="W612">IF(J612="KG", _xlfn.IFS(U612&lt;0.49,(U612*(T612/0.25)),U612&lt;1,(U612*(S612/0.5)),U612&lt;9.99,(U612*(P612/5)),U612&lt;24.99,(U612*(O612/10)),U612&lt;99.99,(U612*(N612/25)),U612&lt;249.99,(U612*(M612/100)),U612&gt;249.99,(U612*(L612/250))), _xlfn.IFS(U612&lt;99,(U612*(T612/50)),U612&lt;249,(U612*(S612/100)),U612&lt;999,(U612*(R612/250)),U612&lt;2499,(U612*(O612/1000)),U612&lt;4999,(U612*(N612/2500)),U612&lt;9999,(U612*(M612/5000)),U612&gt;9999,(U612*(L612/10000))))</f>
        <v>0</v>
      </c>
      <c r="X612" s="7">
        <f t="shared" si="43"/>
        <v>0</v>
      </c>
    </row>
    <row r="613" spans="1:24" x14ac:dyDescent="0.3">
      <c r="A613" s="47" t="s">
        <v>4419</v>
      </c>
      <c r="B613" s="48" t="s">
        <v>195</v>
      </c>
      <c r="C613" s="48" t="s">
        <v>261</v>
      </c>
      <c r="D613" s="47" t="s">
        <v>262</v>
      </c>
      <c r="E613" s="49" t="s">
        <v>4621</v>
      </c>
      <c r="F613" s="47">
        <v>500</v>
      </c>
      <c r="G613" s="50" t="s">
        <v>2450</v>
      </c>
      <c r="H613" s="49" t="s">
        <v>2481</v>
      </c>
      <c r="I613" s="47">
        <v>70</v>
      </c>
      <c r="J613" s="47" t="s">
        <v>7</v>
      </c>
      <c r="K613"/>
      <c r="L613" s="44">
        <v>250</v>
      </c>
      <c r="M613" s="44">
        <v>120</v>
      </c>
      <c r="N613" s="44">
        <v>35</v>
      </c>
      <c r="O613" s="44">
        <v>16</v>
      </c>
      <c r="P613" s="44">
        <v>10</v>
      </c>
      <c r="Q613" s="44">
        <v>5</v>
      </c>
      <c r="R613" s="8">
        <v>2</v>
      </c>
      <c r="S613" s="44">
        <v>0</v>
      </c>
      <c r="T613" s="8">
        <v>0</v>
      </c>
      <c r="U613" s="38"/>
      <c r="V613" s="22" t="str">
        <f t="shared" si="41"/>
        <v>grammes</v>
      </c>
      <c r="W613" s="8" cm="1">
        <f t="array" ref="W613">IF(J613="KG", _xlfn.IFS(U613&lt;0.49,(U613*(T613/0.25)),U613&lt;1,(U613*(S613/0.5)),U613&lt;9.99,(U613*(P613/5)),U613&lt;24.99,(U613*(O613/10)),U613&lt;99.99,(U613*(N613/25)),U613&lt;249.99,(U613*(M613/100)),U613&gt;249.99,(U613*(L613/250))), _xlfn.IFS(U613&lt;99,(U613*(T613/50)),U613&lt;249,(U613*(S613/100)),U613&lt;999,(U613*(R613/250)),U613&lt;2499,(U613*(O613/1000)),U613&lt;4999,(U613*(N613/2500)),U613&lt;9999,(U613*(M613/5000)),U613&gt;9999,(U613*(L613/10000))))</f>
        <v>0</v>
      </c>
      <c r="X613" s="7">
        <f t="shared" si="43"/>
        <v>0</v>
      </c>
    </row>
    <row r="614" spans="1:24" x14ac:dyDescent="0.3">
      <c r="A614" s="47" t="s">
        <v>4420</v>
      </c>
      <c r="B614" s="48" t="s">
        <v>195</v>
      </c>
      <c r="C614" s="48" t="s">
        <v>181</v>
      </c>
      <c r="D614" s="47" t="s">
        <v>4622</v>
      </c>
      <c r="E614" s="49" t="s">
        <v>4623</v>
      </c>
      <c r="F614" s="47">
        <v>1000</v>
      </c>
      <c r="G614" s="50" t="s">
        <v>2438</v>
      </c>
      <c r="H614" s="49" t="s">
        <v>2479</v>
      </c>
      <c r="I614" s="47">
        <v>35</v>
      </c>
      <c r="J614" s="47" t="s">
        <v>7</v>
      </c>
      <c r="K614"/>
      <c r="L614" s="44">
        <v>150</v>
      </c>
      <c r="M614" s="44">
        <v>72</v>
      </c>
      <c r="N614" s="44">
        <v>21</v>
      </c>
      <c r="O614" s="44">
        <v>9.6</v>
      </c>
      <c r="P614" s="44">
        <v>6</v>
      </c>
      <c r="Q614" s="44">
        <v>3</v>
      </c>
      <c r="R614" s="8">
        <v>0</v>
      </c>
      <c r="S614" s="44">
        <v>0</v>
      </c>
      <c r="T614" s="8">
        <v>0</v>
      </c>
      <c r="U614" s="38"/>
      <c r="V614" s="22" t="str">
        <f t="shared" si="41"/>
        <v>grammes</v>
      </c>
      <c r="W614" s="8" cm="1">
        <f t="array" ref="W614">IF(J614="KG", _xlfn.IFS(U614&lt;0.49,(U614*(T614/0.25)),U614&lt;1,(U614*(S614/0.5)),U614&lt;9.99,(U614*(P614/5)),U614&lt;24.99,(U614*(O614/10)),U614&lt;99.99,(U614*(N614/25)),U614&lt;249.99,(U614*(M614/100)),U614&gt;249.99,(U614*(L614/250))), _xlfn.IFS(U614&lt;99,(U614*(T614/50)),U614&lt;249,(U614*(S614/100)),U614&lt;999,(U614*(R614/250)),U614&lt;2499,(U614*(O614/1000)),U614&lt;4999,(U614*(N614/2500)),U614&lt;9999,(U614*(M614/5000)),U614&gt;9999,(U614*(L614/10000))))</f>
        <v>0</v>
      </c>
      <c r="X614" s="7">
        <f t="shared" si="43"/>
        <v>0</v>
      </c>
    </row>
    <row r="615" spans="1:24" x14ac:dyDescent="0.3">
      <c r="A615" t="s">
        <v>1880</v>
      </c>
      <c r="B615" s="40" t="s">
        <v>195</v>
      </c>
      <c r="C615" s="40" t="s">
        <v>864</v>
      </c>
      <c r="D615" t="s">
        <v>865</v>
      </c>
      <c r="E615" s="41" t="s">
        <v>1098</v>
      </c>
      <c r="F615">
        <v>5700</v>
      </c>
      <c r="G615" s="42" t="s">
        <v>2451</v>
      </c>
      <c r="H615" s="41" t="s">
        <v>2479</v>
      </c>
      <c r="I615">
        <v>20</v>
      </c>
      <c r="J615" t="s">
        <v>7</v>
      </c>
      <c r="K615"/>
      <c r="L615" s="44">
        <v>375</v>
      </c>
      <c r="M615" s="44">
        <v>180</v>
      </c>
      <c r="N615" s="44">
        <v>52.5</v>
      </c>
      <c r="O615" s="44">
        <v>24</v>
      </c>
      <c r="P615" s="44">
        <v>15</v>
      </c>
      <c r="Q615" s="44">
        <v>7.5</v>
      </c>
      <c r="R615" s="8">
        <v>3</v>
      </c>
      <c r="S615" s="44">
        <v>0</v>
      </c>
      <c r="T615" s="8">
        <v>0</v>
      </c>
      <c r="U615" s="38"/>
      <c r="V615" s="22" t="str">
        <f t="shared" si="41"/>
        <v>grammes</v>
      </c>
      <c r="W615" s="8" cm="1">
        <f t="array" ref="W615">IF(J615="KG", _xlfn.IFS(U615&lt;0.49,(U615*(T615/0.25)),U615&lt;1,(U615*(S615/0.5)),U615&lt;9.99,(U615*(P615/5)),U615&lt;24.99,(U615*(O615/10)),U615&lt;99.99,(U615*(N615/25)),U615&lt;249.99,(U615*(M615/100)),U615&gt;249.99,(U615*(L615/250))), _xlfn.IFS(U615&lt;99,(U615*(T615/50)),U615&lt;249,(U615*(S615/100)),U615&lt;999,(U615*(R615/250)),U615&lt;2499,(U615*(O615/1000)),U615&lt;4999,(U615*(N615/2500)),U615&lt;9999,(U615*(M615/5000)),U615&gt;9999,(U615*(L615/10000))))</f>
        <v>0</v>
      </c>
      <c r="X615" s="7">
        <f t="shared" si="43"/>
        <v>0</v>
      </c>
    </row>
    <row r="616" spans="1:24" x14ac:dyDescent="0.3">
      <c r="A616" t="s">
        <v>1883</v>
      </c>
      <c r="B616" s="40" t="s">
        <v>195</v>
      </c>
      <c r="C616" s="40" t="s">
        <v>864</v>
      </c>
      <c r="D616" t="s">
        <v>865</v>
      </c>
      <c r="E616" s="41" t="s">
        <v>4624</v>
      </c>
      <c r="F616">
        <v>5700</v>
      </c>
      <c r="G616" s="42" t="s">
        <v>2451</v>
      </c>
      <c r="H616" s="41" t="s">
        <v>2479</v>
      </c>
      <c r="I616">
        <v>20</v>
      </c>
      <c r="J616" t="s">
        <v>7</v>
      </c>
      <c r="K616"/>
      <c r="L616" s="44">
        <v>437.5</v>
      </c>
      <c r="M616" s="44">
        <v>210</v>
      </c>
      <c r="N616" s="44">
        <v>61.25</v>
      </c>
      <c r="O616" s="44">
        <v>28</v>
      </c>
      <c r="P616" s="44">
        <v>17.5</v>
      </c>
      <c r="Q616" s="44">
        <v>8.75</v>
      </c>
      <c r="R616" s="8">
        <v>3.5</v>
      </c>
      <c r="S616" s="44">
        <v>0</v>
      </c>
      <c r="T616" s="8">
        <v>0</v>
      </c>
      <c r="U616" s="38"/>
      <c r="V616" s="22" t="str">
        <f t="shared" si="41"/>
        <v>grammes</v>
      </c>
      <c r="W616" s="8" cm="1">
        <f t="array" ref="W616">IF(J616="KG", _xlfn.IFS(U616&lt;0.49,(U616*(T616/0.25)),U616&lt;1,(U616*(S616/0.5)),U616&lt;9.99,(U616*(P616/5)),U616&lt;24.99,(U616*(O616/10)),U616&lt;99.99,(U616*(N616/25)),U616&lt;249.99,(U616*(M616/100)),U616&gt;249.99,(U616*(L616/250))), _xlfn.IFS(U616&lt;99,(U616*(T616/50)),U616&lt;249,(U616*(S616/100)),U616&lt;999,(U616*(R616/250)),U616&lt;2499,(U616*(O616/1000)),U616&lt;4999,(U616*(N616/2500)),U616&lt;9999,(U616*(M616/5000)),U616&gt;9999,(U616*(L616/10000))))</f>
        <v>0</v>
      </c>
      <c r="X616" s="7">
        <f t="shared" si="43"/>
        <v>0</v>
      </c>
    </row>
    <row r="617" spans="1:24" x14ac:dyDescent="0.3">
      <c r="A617" t="s">
        <v>1881</v>
      </c>
      <c r="B617" s="40" t="s">
        <v>195</v>
      </c>
      <c r="C617" s="40" t="s">
        <v>864</v>
      </c>
      <c r="D617" t="s">
        <v>865</v>
      </c>
      <c r="E617" s="41" t="s">
        <v>1096</v>
      </c>
      <c r="F617">
        <v>5700</v>
      </c>
      <c r="G617" s="42" t="s">
        <v>2451</v>
      </c>
      <c r="H617" s="41" t="s">
        <v>2479</v>
      </c>
      <c r="I617">
        <v>20</v>
      </c>
      <c r="J617" t="s">
        <v>7</v>
      </c>
      <c r="K617"/>
      <c r="L617" s="44">
        <v>375</v>
      </c>
      <c r="M617" s="44">
        <v>180</v>
      </c>
      <c r="N617" s="44">
        <v>52.5</v>
      </c>
      <c r="O617" s="44">
        <v>24</v>
      </c>
      <c r="P617" s="44">
        <v>15</v>
      </c>
      <c r="Q617" s="44">
        <v>7.5</v>
      </c>
      <c r="R617" s="8">
        <v>3</v>
      </c>
      <c r="S617" s="44">
        <v>0</v>
      </c>
      <c r="T617" s="8">
        <v>0</v>
      </c>
      <c r="U617" s="38"/>
      <c r="V617" s="22" t="str">
        <f t="shared" si="41"/>
        <v>grammes</v>
      </c>
      <c r="W617" s="8" cm="1">
        <f t="array" ref="W617">IF(J617="KG", _xlfn.IFS(U617&lt;0.49,(U617*(T617/0.25)),U617&lt;1,(U617*(S617/0.5)),U617&lt;9.99,(U617*(P617/5)),U617&lt;24.99,(U617*(O617/10)),U617&lt;99.99,(U617*(N617/25)),U617&lt;249.99,(U617*(M617/100)),U617&gt;249.99,(U617*(L617/250))), _xlfn.IFS(U617&lt;99,(U617*(T617/50)),U617&lt;249,(U617*(S617/100)),U617&lt;999,(U617*(R617/250)),U617&lt;2499,(U617*(O617/1000)),U617&lt;4999,(U617*(N617/2500)),U617&lt;9999,(U617*(M617/5000)),U617&gt;9999,(U617*(L617/10000))))</f>
        <v>0</v>
      </c>
      <c r="X617" s="7">
        <f t="shared" si="43"/>
        <v>0</v>
      </c>
    </row>
    <row r="618" spans="1:24" x14ac:dyDescent="0.3">
      <c r="A618" t="s">
        <v>1882</v>
      </c>
      <c r="B618" s="40" t="s">
        <v>195</v>
      </c>
      <c r="C618" s="40" t="s">
        <v>864</v>
      </c>
      <c r="D618" t="s">
        <v>865</v>
      </c>
      <c r="E618" s="41" t="s">
        <v>1097</v>
      </c>
      <c r="F618">
        <v>5700</v>
      </c>
      <c r="G618" s="42" t="s">
        <v>2451</v>
      </c>
      <c r="H618" s="41" t="s">
        <v>2479</v>
      </c>
      <c r="I618">
        <v>20</v>
      </c>
      <c r="J618" t="s">
        <v>7</v>
      </c>
      <c r="K618"/>
      <c r="L618" s="44">
        <v>375</v>
      </c>
      <c r="M618" s="44">
        <v>180</v>
      </c>
      <c r="N618" s="44">
        <v>52.5</v>
      </c>
      <c r="O618" s="44">
        <v>24</v>
      </c>
      <c r="P618" s="44">
        <v>15</v>
      </c>
      <c r="Q618" s="44">
        <v>7.5</v>
      </c>
      <c r="R618" s="8">
        <v>3</v>
      </c>
      <c r="S618" s="44">
        <v>0</v>
      </c>
      <c r="T618" s="8">
        <v>0</v>
      </c>
      <c r="U618" s="38"/>
      <c r="V618" s="22" t="str">
        <f t="shared" si="41"/>
        <v>grammes</v>
      </c>
      <c r="W618" s="8" cm="1">
        <f t="array" ref="W618">IF(J618="KG", _xlfn.IFS(U618&lt;0.49,(U618*(T618/0.25)),U618&lt;1,(U618*(S618/0.5)),U618&lt;9.99,(U618*(P618/5)),U618&lt;24.99,(U618*(O618/10)),U618&lt;99.99,(U618*(N618/25)),U618&lt;249.99,(U618*(M618/100)),U618&gt;249.99,(U618*(L618/250))), _xlfn.IFS(U618&lt;99,(U618*(T618/50)),U618&lt;249,(U618*(S618/100)),U618&lt;999,(U618*(R618/250)),U618&lt;2499,(U618*(O618/1000)),U618&lt;4999,(U618*(N618/2500)),U618&lt;9999,(U618*(M618/5000)),U618&gt;9999,(U618*(L618/10000))))</f>
        <v>0</v>
      </c>
      <c r="X618" s="7">
        <f t="shared" si="43"/>
        <v>0</v>
      </c>
    </row>
    <row r="619" spans="1:24" x14ac:dyDescent="0.3">
      <c r="A619" t="s">
        <v>1879</v>
      </c>
      <c r="B619" s="40" t="s">
        <v>195</v>
      </c>
      <c r="C619" s="40" t="s">
        <v>864</v>
      </c>
      <c r="D619" t="s">
        <v>865</v>
      </c>
      <c r="E619" s="41" t="s">
        <v>866</v>
      </c>
      <c r="F619">
        <v>5700</v>
      </c>
      <c r="G619" s="42" t="s">
        <v>2451</v>
      </c>
      <c r="H619" s="41" t="s">
        <v>2479</v>
      </c>
      <c r="I619">
        <v>20</v>
      </c>
      <c r="J619" t="s">
        <v>7</v>
      </c>
      <c r="K619"/>
      <c r="L619" s="44">
        <v>250</v>
      </c>
      <c r="M619" s="44">
        <v>120</v>
      </c>
      <c r="N619" s="44">
        <v>35</v>
      </c>
      <c r="O619" s="44">
        <v>16</v>
      </c>
      <c r="P619" s="44">
        <v>10</v>
      </c>
      <c r="Q619" s="44">
        <v>5</v>
      </c>
      <c r="R619" s="8">
        <v>2</v>
      </c>
      <c r="S619" s="44">
        <v>0</v>
      </c>
      <c r="T619" s="8">
        <v>0</v>
      </c>
      <c r="U619" s="38"/>
      <c r="V619" s="22" t="str">
        <f t="shared" si="41"/>
        <v>grammes</v>
      </c>
      <c r="W619" s="8" cm="1">
        <f t="array" ref="W619">IF(J619="KG", _xlfn.IFS(U619&lt;0.49,(U619*(T619/0.25)),U619&lt;1,(U619*(S619/0.5)),U619&lt;9.99,(U619*(P619/5)),U619&lt;24.99,(U619*(O619/10)),U619&lt;99.99,(U619*(N619/25)),U619&lt;249.99,(U619*(M619/100)),U619&gt;249.99,(U619*(L619/250))), _xlfn.IFS(U619&lt;99,(U619*(T619/50)),U619&lt;249,(U619*(S619/100)),U619&lt;999,(U619*(R619/250)),U619&lt;2499,(U619*(O619/1000)),U619&lt;4999,(U619*(N619/2500)),U619&lt;9999,(U619*(M619/5000)),U619&gt;9999,(U619*(L619/10000))))</f>
        <v>0</v>
      </c>
      <c r="X619" s="7">
        <f t="shared" si="43"/>
        <v>0</v>
      </c>
    </row>
    <row r="620" spans="1:24" x14ac:dyDescent="0.3">
      <c r="A620" t="s">
        <v>1884</v>
      </c>
      <c r="B620" s="40" t="s">
        <v>195</v>
      </c>
      <c r="C620" s="40" t="s">
        <v>864</v>
      </c>
      <c r="D620" t="s">
        <v>865</v>
      </c>
      <c r="E620" s="41" t="s">
        <v>1095</v>
      </c>
      <c r="F620">
        <v>5700</v>
      </c>
      <c r="G620" s="42" t="s">
        <v>2451</v>
      </c>
      <c r="H620" s="41" t="s">
        <v>2479</v>
      </c>
      <c r="I620">
        <v>20</v>
      </c>
      <c r="J620" t="s">
        <v>7</v>
      </c>
      <c r="K620"/>
      <c r="L620" s="44">
        <v>437.5</v>
      </c>
      <c r="M620" s="44">
        <v>210</v>
      </c>
      <c r="N620" s="44">
        <v>61.25</v>
      </c>
      <c r="O620" s="44">
        <v>28</v>
      </c>
      <c r="P620" s="44">
        <v>17.5</v>
      </c>
      <c r="Q620" s="44">
        <v>8.75</v>
      </c>
      <c r="R620" s="8">
        <v>3.5</v>
      </c>
      <c r="S620" s="44">
        <v>0</v>
      </c>
      <c r="T620" s="8">
        <v>0</v>
      </c>
      <c r="U620" s="38"/>
      <c r="V620" s="22" t="str">
        <f t="shared" si="41"/>
        <v>grammes</v>
      </c>
      <c r="W620" s="8" cm="1">
        <f t="array" ref="W620">IF(J620="KG", _xlfn.IFS(U620&lt;0.49,(U620*(T620/0.25)),U620&lt;1,(U620*(S620/0.5)),U620&lt;9.99,(U620*(P620/5)),U620&lt;24.99,(U620*(O620/10)),U620&lt;99.99,(U620*(N620/25)),U620&lt;249.99,(U620*(M620/100)),U620&gt;249.99,(U620*(L620/250))), _xlfn.IFS(U620&lt;99,(U620*(T620/50)),U620&lt;249,(U620*(S620/100)),U620&lt;999,(U620*(R620/250)),U620&lt;2499,(U620*(O620/1000)),U620&lt;4999,(U620*(N620/2500)),U620&lt;9999,(U620*(M620/5000)),U620&gt;9999,(U620*(L620/10000))))</f>
        <v>0</v>
      </c>
      <c r="X620" s="7">
        <f t="shared" si="43"/>
        <v>0</v>
      </c>
    </row>
    <row r="621" spans="1:24" x14ac:dyDescent="0.3">
      <c r="A621" t="s">
        <v>1887</v>
      </c>
      <c r="B621" s="40" t="s">
        <v>195</v>
      </c>
      <c r="C621" s="40" t="s">
        <v>263</v>
      </c>
      <c r="D621" t="s">
        <v>264</v>
      </c>
      <c r="E621" s="41" t="s">
        <v>1099</v>
      </c>
      <c r="F621">
        <v>1000</v>
      </c>
      <c r="G621" s="42" t="s">
        <v>2450</v>
      </c>
      <c r="H621" s="41" t="s">
        <v>2481</v>
      </c>
      <c r="I621">
        <v>40</v>
      </c>
      <c r="J621" t="s">
        <v>7</v>
      </c>
      <c r="K621"/>
      <c r="L621" s="44">
        <v>495</v>
      </c>
      <c r="M621" s="44">
        <v>242</v>
      </c>
      <c r="N621" s="44">
        <v>71.5</v>
      </c>
      <c r="O621" s="44">
        <v>33</v>
      </c>
      <c r="P621" s="44">
        <v>19.8</v>
      </c>
      <c r="Q621" s="44">
        <v>9.9</v>
      </c>
      <c r="R621" s="8">
        <v>3.96</v>
      </c>
      <c r="S621" s="8">
        <v>2.2000000000000002</v>
      </c>
      <c r="T621" s="8">
        <v>0</v>
      </c>
      <c r="U621" s="38"/>
      <c r="V621" s="22" t="str">
        <f t="shared" si="41"/>
        <v>grammes</v>
      </c>
      <c r="W621" s="8" cm="1">
        <f t="array" ref="W621">IF(J621="KG", _xlfn.IFS(U621&lt;0.49,(U621*(T621/0.25)),U621&lt;1,(U621*(S621/0.5)),U621&lt;9.99,(U621*(P621/5)),U621&lt;24.99,(U621*(O621/10)),U621&lt;99.99,(U621*(N621/25)),U621&lt;249.99,(U621*(M621/100)),U621&gt;249.99,(U621*(L621/250))), _xlfn.IFS(U621&lt;99,(U621*(T621/50)),U621&lt;249,(U621*(S621/100)),U621&lt;999,(U621*(R621/250)),U621&lt;2499,(U621*(O621/1000)),U621&lt;4999,(U621*(N621/2500)),U621&lt;9999,(U621*(M621/5000)),U621&gt;9999,(U621*(L621/10000))))</f>
        <v>0</v>
      </c>
      <c r="X621" s="7">
        <f t="shared" si="43"/>
        <v>0</v>
      </c>
    </row>
    <row r="622" spans="1:24" x14ac:dyDescent="0.3">
      <c r="A622" t="s">
        <v>2426</v>
      </c>
      <c r="B622" s="40" t="s">
        <v>195</v>
      </c>
      <c r="C622" s="40" t="s">
        <v>263</v>
      </c>
      <c r="D622" t="s">
        <v>264</v>
      </c>
      <c r="E622" s="41" t="s">
        <v>2427</v>
      </c>
      <c r="F622">
        <v>950</v>
      </c>
      <c r="G622" s="42" t="s">
        <v>2450</v>
      </c>
      <c r="H622" s="41" t="s">
        <v>2481</v>
      </c>
      <c r="I622">
        <v>50</v>
      </c>
      <c r="J622" t="s">
        <v>7</v>
      </c>
      <c r="K622"/>
      <c r="L622" s="44">
        <v>125</v>
      </c>
      <c r="M622" s="44">
        <v>60</v>
      </c>
      <c r="N622" s="44">
        <v>17.5</v>
      </c>
      <c r="O622" s="44">
        <v>8</v>
      </c>
      <c r="P622" s="44">
        <v>5</v>
      </c>
      <c r="Q622" s="44">
        <v>2.5</v>
      </c>
      <c r="R622" s="8">
        <v>0</v>
      </c>
      <c r="S622" s="44">
        <v>0</v>
      </c>
      <c r="T622" s="8">
        <v>0</v>
      </c>
      <c r="U622" s="38"/>
      <c r="V622" s="22" t="str">
        <f t="shared" si="41"/>
        <v>grammes</v>
      </c>
      <c r="W622" s="8" cm="1">
        <f t="array" ref="W622">IF(J622="KG", _xlfn.IFS(U622&lt;0.49,(U622*(T622/0.25)),U622&lt;1,(U622*(S622/0.5)),U622&lt;9.99,(U622*(P622/5)),U622&lt;24.99,(U622*(O622/10)),U622&lt;99.99,(U622*(N622/25)),U622&lt;249.99,(U622*(M622/100)),U622&gt;249.99,(U622*(L622/250))), _xlfn.IFS(U622&lt;99,(U622*(T622/50)),U622&lt;249,(U622*(S622/100)),U622&lt;999,(U622*(R622/250)),U622&lt;2499,(U622*(O622/1000)),U622&lt;4999,(U622*(N622/2500)),U622&lt;9999,(U622*(M622/5000)),U622&gt;9999,(U622*(L622/10000))))</f>
        <v>0</v>
      </c>
      <c r="X622" s="7">
        <f t="shared" si="43"/>
        <v>0</v>
      </c>
    </row>
    <row r="623" spans="1:24" x14ac:dyDescent="0.3">
      <c r="A623" t="s">
        <v>1886</v>
      </c>
      <c r="B623" s="40" t="s">
        <v>195</v>
      </c>
      <c r="C623" s="40" t="s">
        <v>263</v>
      </c>
      <c r="D623" t="s">
        <v>264</v>
      </c>
      <c r="E623" s="41" t="s">
        <v>396</v>
      </c>
      <c r="F623">
        <v>950</v>
      </c>
      <c r="G623" s="42" t="s">
        <v>2450</v>
      </c>
      <c r="H623" s="41" t="s">
        <v>2479</v>
      </c>
      <c r="I623">
        <v>40</v>
      </c>
      <c r="J623" t="s">
        <v>7</v>
      </c>
      <c r="K623"/>
      <c r="L623" s="44">
        <v>337.5</v>
      </c>
      <c r="M623" s="44">
        <v>162</v>
      </c>
      <c r="N623" s="44">
        <v>47.25</v>
      </c>
      <c r="O623" s="44">
        <v>21.6</v>
      </c>
      <c r="P623" s="44">
        <v>13.5</v>
      </c>
      <c r="Q623" s="44">
        <v>6.75</v>
      </c>
      <c r="R623" s="8">
        <v>2.7</v>
      </c>
      <c r="S623" s="44">
        <v>0</v>
      </c>
      <c r="T623" s="8">
        <v>0</v>
      </c>
      <c r="U623" s="38"/>
      <c r="V623" s="22" t="str">
        <f t="shared" si="41"/>
        <v>grammes</v>
      </c>
      <c r="W623" s="8" cm="1">
        <f t="array" ref="W623">IF(J623="KG", _xlfn.IFS(U623&lt;0.49,(U623*(T623/0.25)),U623&lt;1,(U623*(S623/0.5)),U623&lt;9.99,(U623*(P623/5)),U623&lt;24.99,(U623*(O623/10)),U623&lt;99.99,(U623*(N623/25)),U623&lt;249.99,(U623*(M623/100)),U623&gt;249.99,(U623*(L623/250))), _xlfn.IFS(U623&lt;99,(U623*(T623/50)),U623&lt;249,(U623*(S623/100)),U623&lt;999,(U623*(R623/250)),U623&lt;2499,(U623*(O623/1000)),U623&lt;4999,(U623*(N623/2500)),U623&lt;9999,(U623*(M623/5000)),U623&gt;9999,(U623*(L623/10000))))</f>
        <v>0</v>
      </c>
      <c r="X623" s="7">
        <f t="shared" si="43"/>
        <v>0</v>
      </c>
    </row>
    <row r="624" spans="1:24" x14ac:dyDescent="0.3">
      <c r="A624" t="s">
        <v>1885</v>
      </c>
      <c r="B624" s="40" t="s">
        <v>195</v>
      </c>
      <c r="C624" s="40" t="s">
        <v>263</v>
      </c>
      <c r="D624" t="s">
        <v>264</v>
      </c>
      <c r="E624" s="41" t="s">
        <v>265</v>
      </c>
      <c r="F624">
        <v>1000</v>
      </c>
      <c r="G624" s="42" t="s">
        <v>2451</v>
      </c>
      <c r="H624" s="41" t="s">
        <v>2479</v>
      </c>
      <c r="I624">
        <v>20</v>
      </c>
      <c r="J624" t="s">
        <v>17</v>
      </c>
      <c r="K624"/>
      <c r="L624" s="44">
        <v>121.5</v>
      </c>
      <c r="M624" s="44">
        <v>74.25</v>
      </c>
      <c r="N624" s="44">
        <v>43.2</v>
      </c>
      <c r="O624" s="44">
        <v>18.899999999999999</v>
      </c>
      <c r="P624" s="44">
        <v>20.25</v>
      </c>
      <c r="Q624" s="44">
        <v>13.5</v>
      </c>
      <c r="R624" s="44">
        <v>6.75</v>
      </c>
      <c r="S624" s="8">
        <v>2.7</v>
      </c>
      <c r="T624" s="8">
        <v>0</v>
      </c>
      <c r="U624" s="38"/>
      <c r="V624" s="22" t="str">
        <f t="shared" si="41"/>
        <v>graines</v>
      </c>
      <c r="W624" s="8" cm="1">
        <f t="array" ref="W624">IF(J624="KG", _xlfn.IFS(U624&lt;0.49,(U624*(T624/0.25)),U624&lt;1,(U624*(S624/0.5)),U624&lt;9.99,(U624*(P624/5)),U624&lt;24.99,(U624*(O624/10)),U624&lt;99.99,(U624*(N624/25)),U624&lt;249.99,(U624*(M624/100)),U624&gt;249.99,(U624*(L624/250))), _xlfn.IFS(U624&lt;99,(U624*(T624/50)),U624&lt;249,(U624*(S624/100)),U624&lt;999,(U624*(R624/250)),U624&lt;2499,(U624*(O624/1000)),U624&lt;4999,(U624*(N624/2500)),U624&lt;9999,(U624*(M624/5000)),U624&gt;9999,(U624*(L624/10000))))</f>
        <v>0</v>
      </c>
    </row>
    <row r="625" spans="1:24" x14ac:dyDescent="0.3">
      <c r="A625" t="s">
        <v>3016</v>
      </c>
      <c r="B625" s="40" t="s">
        <v>195</v>
      </c>
      <c r="C625" s="40" t="s">
        <v>1444</v>
      </c>
      <c r="D625" t="s">
        <v>1434</v>
      </c>
      <c r="E625" s="41" t="s">
        <v>3017</v>
      </c>
      <c r="F625">
        <v>2000</v>
      </c>
      <c r="G625" s="42" t="s">
        <v>2456</v>
      </c>
      <c r="H625" s="41" t="s">
        <v>2481</v>
      </c>
      <c r="I625">
        <v>40</v>
      </c>
      <c r="J625" t="s">
        <v>7</v>
      </c>
      <c r="K625"/>
      <c r="L625" s="44">
        <v>312.5</v>
      </c>
      <c r="M625" s="44">
        <v>150</v>
      </c>
      <c r="N625" s="44">
        <v>43.75</v>
      </c>
      <c r="O625" s="44">
        <v>20</v>
      </c>
      <c r="P625" s="44">
        <v>12.5</v>
      </c>
      <c r="Q625" s="44">
        <v>6.25</v>
      </c>
      <c r="R625" s="8">
        <v>2.5</v>
      </c>
      <c r="S625" s="44">
        <v>0</v>
      </c>
      <c r="T625" s="8">
        <v>0</v>
      </c>
      <c r="U625" s="38"/>
      <c r="V625" s="22" t="str">
        <f t="shared" si="41"/>
        <v>grammes</v>
      </c>
      <c r="W625" s="8" cm="1">
        <f t="array" ref="W625">IF(J625="KG", _xlfn.IFS(U625&lt;0.49,(U625*(T625/0.25)),U625&lt;1,(U625*(S625/0.5)),U625&lt;9.99,(U625*(P625/5)),U625&lt;24.99,(U625*(O625/10)),U625&lt;99.99,(U625*(N625/25)),U625&lt;249.99,(U625*(M625/100)),U625&gt;249.99,(U625*(L625/250))), _xlfn.IFS(U625&lt;99,(U625*(T625/50)),U625&lt;249,(U625*(S625/100)),U625&lt;999,(U625*(R625/250)),U625&lt;2499,(U625*(O625/1000)),U625&lt;4999,(U625*(N625/2500)),U625&lt;9999,(U625*(M625/5000)),U625&gt;9999,(U625*(L625/10000))))</f>
        <v>0</v>
      </c>
      <c r="X625" s="7">
        <f>U625*F625</f>
        <v>0</v>
      </c>
    </row>
    <row r="626" spans="1:24" x14ac:dyDescent="0.3">
      <c r="A626" t="s">
        <v>1888</v>
      </c>
      <c r="B626" s="40" t="s">
        <v>514</v>
      </c>
      <c r="C626" s="40" t="s">
        <v>515</v>
      </c>
      <c r="D626" t="s">
        <v>516</v>
      </c>
      <c r="E626" s="41" t="s">
        <v>517</v>
      </c>
      <c r="F626"/>
      <c r="G626" s="42" t="s">
        <v>2438</v>
      </c>
      <c r="H626" s="41" t="s">
        <v>2490</v>
      </c>
      <c r="I626">
        <v>10</v>
      </c>
      <c r="J626" t="s">
        <v>17</v>
      </c>
      <c r="K626"/>
      <c r="L626" s="44">
        <v>1152</v>
      </c>
      <c r="M626" s="44">
        <v>720</v>
      </c>
      <c r="N626" s="44">
        <v>417.6</v>
      </c>
      <c r="O626" s="44">
        <v>187.2</v>
      </c>
      <c r="P626" s="8">
        <v>345.6</v>
      </c>
      <c r="Q626" s="8">
        <v>115.2</v>
      </c>
      <c r="R626" s="44">
        <v>57.6</v>
      </c>
      <c r="S626" s="8">
        <v>28.8</v>
      </c>
      <c r="T626" s="8">
        <v>14.4</v>
      </c>
      <c r="U626" s="38"/>
      <c r="V626" s="22" t="str">
        <f t="shared" si="41"/>
        <v>graines</v>
      </c>
      <c r="W626" s="8" cm="1">
        <f t="array" ref="W626">IF(J626="KG", _xlfn.IFS(U626&lt;0.49,(U626*(T626/0.25)),U626&lt;1,(U626*(S626/0.5)),U626&lt;9.99,(U626*(P626/5)),U626&lt;24.99,(U626*(O626/10)),U626&lt;99.99,(U626*(N626/25)),U626&lt;249.99,(U626*(M626/100)),U626&gt;249.99,(U626*(L626/250))), _xlfn.IFS(U626&lt;99,(U626*(T626/50)),U626&lt;249,(U626*(S626/100)),U626&lt;999,(U626*(R626/250)),U626&lt;2499,(U626*(O626/1000)),U626&lt;4999,(U626*(N626/2500)),U626&lt;9999,(U626*(M626/5000)),U626&gt;9999,(U626*(L626/10000))))</f>
        <v>0</v>
      </c>
    </row>
    <row r="627" spans="1:24" x14ac:dyDescent="0.3">
      <c r="A627" t="s">
        <v>3018</v>
      </c>
      <c r="B627" s="40" t="s">
        <v>3019</v>
      </c>
      <c r="C627" s="40" t="s">
        <v>3020</v>
      </c>
      <c r="D627" t="s">
        <v>3019</v>
      </c>
      <c r="E627" s="41" t="s">
        <v>3020</v>
      </c>
      <c r="F627">
        <v>1400</v>
      </c>
      <c r="G627" s="42" t="s">
        <v>2438</v>
      </c>
      <c r="H627" s="41" t="s">
        <v>2479</v>
      </c>
      <c r="I627">
        <v>40</v>
      </c>
      <c r="J627" t="s">
        <v>7</v>
      </c>
      <c r="K627"/>
      <c r="L627" s="44">
        <v>375</v>
      </c>
      <c r="M627" s="44">
        <v>180</v>
      </c>
      <c r="N627" s="44">
        <v>52.5</v>
      </c>
      <c r="O627" s="44">
        <v>24</v>
      </c>
      <c r="P627" s="44">
        <v>15</v>
      </c>
      <c r="Q627" s="44">
        <v>7.5</v>
      </c>
      <c r="R627" s="8">
        <v>3</v>
      </c>
      <c r="S627" s="44">
        <v>0</v>
      </c>
      <c r="T627" s="8">
        <v>0</v>
      </c>
      <c r="U627" s="38"/>
      <c r="V627" s="22" t="str">
        <f t="shared" si="41"/>
        <v>grammes</v>
      </c>
      <c r="W627" s="8" cm="1">
        <f t="array" ref="W627">IF(J627="KG", _xlfn.IFS(U627&lt;0.49,(U627*(T627/0.25)),U627&lt;1,(U627*(S627/0.5)),U627&lt;9.99,(U627*(P627/5)),U627&lt;24.99,(U627*(O627/10)),U627&lt;99.99,(U627*(N627/25)),U627&lt;249.99,(U627*(M627/100)),U627&gt;249.99,(U627*(L627/250))), _xlfn.IFS(U627&lt;99,(U627*(T627/50)),U627&lt;249,(U627*(S627/100)),U627&lt;999,(U627*(R627/250)),U627&lt;2499,(U627*(O627/1000)),U627&lt;4999,(U627*(N627/2500)),U627&lt;9999,(U627*(M627/5000)),U627&gt;9999,(U627*(L627/10000))))</f>
        <v>0</v>
      </c>
      <c r="X627" s="7">
        <f t="shared" ref="X627:X628" si="44">U627*F627</f>
        <v>0</v>
      </c>
    </row>
    <row r="628" spans="1:24" x14ac:dyDescent="0.3">
      <c r="A628" t="s">
        <v>1889</v>
      </c>
      <c r="B628" s="40" t="s">
        <v>1363</v>
      </c>
      <c r="C628" s="40" t="s">
        <v>1364</v>
      </c>
      <c r="D628" t="s">
        <v>1365</v>
      </c>
      <c r="E628" s="41" t="s">
        <v>1366</v>
      </c>
      <c r="F628">
        <v>350</v>
      </c>
      <c r="G628" s="42" t="s">
        <v>2438</v>
      </c>
      <c r="H628" s="41" t="s">
        <v>2484</v>
      </c>
      <c r="I628">
        <v>60</v>
      </c>
      <c r="J628" t="s">
        <v>7</v>
      </c>
      <c r="K628"/>
      <c r="L628" s="44">
        <v>840</v>
      </c>
      <c r="M628" s="44">
        <v>420</v>
      </c>
      <c r="N628" s="44">
        <v>121.8</v>
      </c>
      <c r="O628" s="44">
        <v>54.6</v>
      </c>
      <c r="P628" s="44">
        <v>33.6</v>
      </c>
      <c r="Q628" s="44">
        <v>16.8</v>
      </c>
      <c r="R628" s="45">
        <v>6.72</v>
      </c>
      <c r="S628" s="44">
        <v>4.2</v>
      </c>
      <c r="T628" s="8">
        <v>2.1</v>
      </c>
      <c r="U628" s="38"/>
      <c r="V628" s="22" t="str">
        <f t="shared" si="41"/>
        <v>grammes</v>
      </c>
      <c r="W628" s="8" cm="1">
        <f t="array" ref="W628">IF(J628="KG", _xlfn.IFS(U628&lt;0.49,(U628*(T628/0.25)),U628&lt;1,(U628*(S628/0.5)),U628&lt;9.99,(U628*(P628/5)),U628&lt;24.99,(U628*(O628/10)),U628&lt;99.99,(U628*(N628/25)),U628&lt;249.99,(U628*(M628/100)),U628&gt;249.99,(U628*(L628/250))), _xlfn.IFS(U628&lt;99,(U628*(T628/50)),U628&lt;249,(U628*(S628/100)),U628&lt;999,(U628*(R628/250)),U628&lt;2499,(U628*(O628/1000)),U628&lt;4999,(U628*(N628/2500)),U628&lt;9999,(U628*(M628/5000)),U628&gt;9999,(U628*(L628/10000))))</f>
        <v>0</v>
      </c>
      <c r="X628" s="7">
        <f t="shared" si="44"/>
        <v>0</v>
      </c>
    </row>
    <row r="629" spans="1:24" x14ac:dyDescent="0.3">
      <c r="A629" s="47" t="s">
        <v>3846</v>
      </c>
      <c r="B629" s="48" t="s">
        <v>1363</v>
      </c>
      <c r="C629" s="48" t="s">
        <v>1364</v>
      </c>
      <c r="D629" s="47" t="s">
        <v>1365</v>
      </c>
      <c r="E629" s="49" t="s">
        <v>3848</v>
      </c>
      <c r="F629" s="47">
        <v>350</v>
      </c>
      <c r="G629" s="50" t="s">
        <v>2438</v>
      </c>
      <c r="H629" s="49" t="s">
        <v>2484</v>
      </c>
      <c r="I629" s="47">
        <v>60</v>
      </c>
      <c r="J629" s="47" t="s">
        <v>17</v>
      </c>
      <c r="K629"/>
      <c r="L629" s="44">
        <v>135</v>
      </c>
      <c r="M629" s="44">
        <v>82.5</v>
      </c>
      <c r="N629" s="44">
        <v>48</v>
      </c>
      <c r="O629" s="44">
        <v>21</v>
      </c>
      <c r="P629" s="44">
        <v>22.5</v>
      </c>
      <c r="Q629" s="44">
        <v>15</v>
      </c>
      <c r="R629" s="44">
        <v>7.5</v>
      </c>
      <c r="S629" s="8">
        <v>3</v>
      </c>
      <c r="T629" s="8">
        <v>0</v>
      </c>
      <c r="U629" s="38"/>
      <c r="V629" s="22" t="str">
        <f t="shared" si="41"/>
        <v>graines</v>
      </c>
      <c r="W629" s="8" cm="1">
        <f t="array" ref="W629">IF(J629="KG", _xlfn.IFS(U629&lt;0.49,(U629*(T629/0.25)),U629&lt;1,(U629*(S629/0.5)),U629&lt;9.99,(U629*(P629/5)),U629&lt;24.99,(U629*(O629/10)),U629&lt;99.99,(U629*(N629/25)),U629&lt;249.99,(U629*(M629/100)),U629&gt;249.99,(U629*(L629/250))), _xlfn.IFS(U629&lt;99,(U629*(T629/50)),U629&lt;249,(U629*(S629/100)),U629&lt;999,(U629*(R629/250)),U629&lt;2499,(U629*(O629/1000)),U629&lt;4999,(U629*(N629/2500)),U629&lt;9999,(U629*(M629/5000)),U629&gt;9999,(U629*(L629/10000))))</f>
        <v>0</v>
      </c>
    </row>
    <row r="630" spans="1:24" x14ac:dyDescent="0.3">
      <c r="A630" s="47" t="s">
        <v>3847</v>
      </c>
      <c r="B630" s="48" t="s">
        <v>1363</v>
      </c>
      <c r="C630" s="48" t="s">
        <v>1364</v>
      </c>
      <c r="D630" s="47" t="s">
        <v>1365</v>
      </c>
      <c r="E630" s="49" t="s">
        <v>3849</v>
      </c>
      <c r="F630" s="47">
        <v>350</v>
      </c>
      <c r="G630" s="50" t="s">
        <v>2438</v>
      </c>
      <c r="H630" s="49" t="s">
        <v>2484</v>
      </c>
      <c r="I630" s="47">
        <v>60</v>
      </c>
      <c r="J630" s="47" t="s">
        <v>17</v>
      </c>
      <c r="K630"/>
      <c r="L630" s="44">
        <v>135</v>
      </c>
      <c r="M630" s="44">
        <v>82.5</v>
      </c>
      <c r="N630" s="44">
        <v>48</v>
      </c>
      <c r="O630" s="44">
        <v>21</v>
      </c>
      <c r="P630" s="44">
        <v>22.5</v>
      </c>
      <c r="Q630" s="44">
        <v>15</v>
      </c>
      <c r="R630" s="44">
        <v>7.5</v>
      </c>
      <c r="S630" s="8">
        <v>3</v>
      </c>
      <c r="T630" s="8">
        <v>0</v>
      </c>
      <c r="U630" s="38"/>
      <c r="V630" s="22" t="str">
        <f t="shared" si="41"/>
        <v>graines</v>
      </c>
      <c r="W630" s="8" cm="1">
        <f t="array" ref="W630">IF(J630="KG", _xlfn.IFS(U630&lt;0.49,(U630*(T630/0.25)),U630&lt;1,(U630*(S630/0.5)),U630&lt;9.99,(U630*(P630/5)),U630&lt;24.99,(U630*(O630/10)),U630&lt;99.99,(U630*(N630/25)),U630&lt;249.99,(U630*(M630/100)),U630&gt;249.99,(U630*(L630/250))), _xlfn.IFS(U630&lt;99,(U630*(T630/50)),U630&lt;249,(U630*(S630/100)),U630&lt;999,(U630*(R630/250)),U630&lt;2499,(U630*(O630/1000)),U630&lt;4999,(U630*(N630/2500)),U630&lt;9999,(U630*(M630/5000)),U630&gt;9999,(U630*(L630/10000))))</f>
        <v>0</v>
      </c>
    </row>
    <row r="631" spans="1:24" x14ac:dyDescent="0.3">
      <c r="A631" t="s">
        <v>1890</v>
      </c>
      <c r="B631" s="40" t="s">
        <v>1363</v>
      </c>
      <c r="C631" s="40" t="s">
        <v>1364</v>
      </c>
      <c r="D631" t="s">
        <v>1365</v>
      </c>
      <c r="E631" s="41" t="s">
        <v>1367</v>
      </c>
      <c r="F631">
        <v>350</v>
      </c>
      <c r="G631" s="42" t="s">
        <v>2438</v>
      </c>
      <c r="H631" s="41" t="s">
        <v>2484</v>
      </c>
      <c r="I631">
        <v>60</v>
      </c>
      <c r="J631" t="s">
        <v>7</v>
      </c>
      <c r="K631"/>
      <c r="L631" s="44">
        <v>840</v>
      </c>
      <c r="M631" s="44">
        <v>420</v>
      </c>
      <c r="N631" s="44">
        <v>121.8</v>
      </c>
      <c r="O631" s="44">
        <v>54.6</v>
      </c>
      <c r="P631" s="44">
        <v>33.6</v>
      </c>
      <c r="Q631" s="44">
        <v>16.8</v>
      </c>
      <c r="R631" s="45">
        <v>6.72</v>
      </c>
      <c r="S631" s="44">
        <v>4.2</v>
      </c>
      <c r="T631" s="8">
        <v>2.1</v>
      </c>
      <c r="U631" s="38"/>
      <c r="V631" s="22" t="str">
        <f t="shared" si="41"/>
        <v>grammes</v>
      </c>
      <c r="W631" s="8" cm="1">
        <f t="array" ref="W631">IF(J631="KG", _xlfn.IFS(U631&lt;0.49,(U631*(T631/0.25)),U631&lt;1,(U631*(S631/0.5)),U631&lt;9.99,(U631*(P631/5)),U631&lt;24.99,(U631*(O631/10)),U631&lt;99.99,(U631*(N631/25)),U631&lt;249.99,(U631*(M631/100)),U631&gt;249.99,(U631*(L631/250))), _xlfn.IFS(U631&lt;99,(U631*(T631/50)),U631&lt;249,(U631*(S631/100)),U631&lt;999,(U631*(R631/250)),U631&lt;2499,(U631*(O631/1000)),U631&lt;4999,(U631*(N631/2500)),U631&lt;9999,(U631*(M631/5000)),U631&gt;9999,(U631*(L631/10000))))</f>
        <v>0</v>
      </c>
      <c r="X631" s="7">
        <f t="shared" ref="X631:X632" si="45">U631*F631</f>
        <v>0</v>
      </c>
    </row>
    <row r="632" spans="1:24" x14ac:dyDescent="0.3">
      <c r="A632" t="s">
        <v>3021</v>
      </c>
      <c r="B632" s="40" t="s">
        <v>38</v>
      </c>
      <c r="C632" s="40" t="s">
        <v>3022</v>
      </c>
      <c r="D632" t="s">
        <v>40</v>
      </c>
      <c r="E632" s="41" t="s">
        <v>3022</v>
      </c>
      <c r="F632">
        <v>10000</v>
      </c>
      <c r="G632" s="42" t="s">
        <v>2450</v>
      </c>
      <c r="H632" s="41" t="s">
        <v>2479</v>
      </c>
      <c r="I632">
        <v>80</v>
      </c>
      <c r="J632" t="s">
        <v>7</v>
      </c>
      <c r="K632"/>
      <c r="L632" s="44">
        <v>125</v>
      </c>
      <c r="M632" s="44">
        <v>60</v>
      </c>
      <c r="N632" s="44">
        <v>17.5</v>
      </c>
      <c r="O632" s="44">
        <v>8</v>
      </c>
      <c r="P632" s="44">
        <v>5</v>
      </c>
      <c r="Q632" s="44">
        <v>2.5</v>
      </c>
      <c r="R632" s="8">
        <v>0</v>
      </c>
      <c r="S632" s="44">
        <v>0</v>
      </c>
      <c r="T632" s="8">
        <v>0</v>
      </c>
      <c r="U632" s="38"/>
      <c r="V632" s="22" t="str">
        <f t="shared" si="41"/>
        <v>grammes</v>
      </c>
      <c r="W632" s="8" cm="1">
        <f t="array" ref="W632">IF(J632="KG", _xlfn.IFS(U632&lt;0.49,(U632*(T632/0.25)),U632&lt;1,(U632*(S632/0.5)),U632&lt;9.99,(U632*(P632/5)),U632&lt;24.99,(U632*(O632/10)),U632&lt;99.99,(U632*(N632/25)),U632&lt;249.99,(U632*(M632/100)),U632&gt;249.99,(U632*(L632/250))), _xlfn.IFS(U632&lt;99,(U632*(T632/50)),U632&lt;249,(U632*(S632/100)),U632&lt;999,(U632*(R632/250)),U632&lt;2499,(U632*(O632/1000)),U632&lt;4999,(U632*(N632/2500)),U632&lt;9999,(U632*(M632/5000)),U632&gt;9999,(U632*(L632/10000))))</f>
        <v>0</v>
      </c>
      <c r="X632" s="7">
        <f t="shared" si="45"/>
        <v>0</v>
      </c>
    </row>
    <row r="633" spans="1:24" x14ac:dyDescent="0.3">
      <c r="A633" t="s">
        <v>1893</v>
      </c>
      <c r="B633" s="40" t="s">
        <v>38</v>
      </c>
      <c r="C633" s="40" t="s">
        <v>39</v>
      </c>
      <c r="D633" t="s">
        <v>40</v>
      </c>
      <c r="E633" s="41" t="s">
        <v>42</v>
      </c>
      <c r="F633">
        <v>11000</v>
      </c>
      <c r="G633" s="42" t="s">
        <v>2452</v>
      </c>
      <c r="H633" s="41" t="s">
        <v>2481</v>
      </c>
      <c r="I633">
        <v>120</v>
      </c>
      <c r="J633" t="s">
        <v>17</v>
      </c>
      <c r="K633"/>
      <c r="L633" s="44">
        <v>180</v>
      </c>
      <c r="M633" s="44">
        <v>108</v>
      </c>
      <c r="N633" s="44">
        <v>63</v>
      </c>
      <c r="O633" s="44">
        <v>28.8</v>
      </c>
      <c r="P633" s="44">
        <v>27</v>
      </c>
      <c r="Q633" s="44">
        <v>18</v>
      </c>
      <c r="R633" s="8">
        <v>0</v>
      </c>
      <c r="S633" s="44">
        <v>0</v>
      </c>
      <c r="T633" s="8">
        <v>0</v>
      </c>
      <c r="U633" s="38"/>
      <c r="V633" s="22" t="str">
        <f t="shared" si="41"/>
        <v>graines</v>
      </c>
      <c r="W633" s="8" cm="1">
        <f t="array" ref="W633">IF(J633="KG", _xlfn.IFS(U633&lt;0.49,(U633*(T633/0.25)),U633&lt;1,(U633*(S633/0.5)),U633&lt;9.99,(U633*(P633/5)),U633&lt;24.99,(U633*(O633/10)),U633&lt;99.99,(U633*(N633/25)),U633&lt;249.99,(U633*(M633/100)),U633&gt;249.99,(U633*(L633/250))), _xlfn.IFS(U633&lt;99,(U633*(T633/50)),U633&lt;249,(U633*(S633/100)),U633&lt;999,(U633*(R633/250)),U633&lt;2499,(U633*(O633/1000)),U633&lt;4999,(U633*(N633/2500)),U633&lt;9999,(U633*(M633/5000)),U633&gt;9999,(U633*(L633/10000))))</f>
        <v>0</v>
      </c>
    </row>
    <row r="634" spans="1:24" x14ac:dyDescent="0.3">
      <c r="A634" t="s">
        <v>1894</v>
      </c>
      <c r="B634" s="40" t="s">
        <v>38</v>
      </c>
      <c r="C634" s="40" t="s">
        <v>39</v>
      </c>
      <c r="D634" t="s">
        <v>40</v>
      </c>
      <c r="E634" s="41" t="s">
        <v>41</v>
      </c>
      <c r="F634">
        <v>14000</v>
      </c>
      <c r="G634" s="42" t="s">
        <v>2452</v>
      </c>
      <c r="H634" s="41" t="s">
        <v>2481</v>
      </c>
      <c r="I634">
        <v>120</v>
      </c>
      <c r="J634" t="s">
        <v>17</v>
      </c>
      <c r="K634"/>
      <c r="L634" s="44">
        <v>180</v>
      </c>
      <c r="M634" s="44">
        <v>108</v>
      </c>
      <c r="N634" s="44">
        <v>63</v>
      </c>
      <c r="O634" s="44">
        <v>28.8</v>
      </c>
      <c r="P634" s="44">
        <v>27</v>
      </c>
      <c r="Q634" s="44">
        <v>18</v>
      </c>
      <c r="R634" s="8">
        <v>0</v>
      </c>
      <c r="S634" s="44">
        <v>0</v>
      </c>
      <c r="T634" s="8">
        <v>0</v>
      </c>
      <c r="U634" s="38"/>
      <c r="V634" s="22" t="str">
        <f t="shared" si="41"/>
        <v>graines</v>
      </c>
      <c r="W634" s="8" cm="1">
        <f t="array" ref="W634">IF(J634="KG", _xlfn.IFS(U634&lt;0.49,(U634*(T634/0.25)),U634&lt;1,(U634*(S634/0.5)),U634&lt;9.99,(U634*(P634/5)),U634&lt;24.99,(U634*(O634/10)),U634&lt;99.99,(U634*(N634/25)),U634&lt;249.99,(U634*(M634/100)),U634&gt;249.99,(U634*(L634/250))), _xlfn.IFS(U634&lt;99,(U634*(T634/50)),U634&lt;249,(U634*(S634/100)),U634&lt;999,(U634*(R634/250)),U634&lt;2499,(U634*(O634/1000)),U634&lt;4999,(U634*(N634/2500)),U634&lt;9999,(U634*(M634/5000)),U634&gt;9999,(U634*(L634/10000))))</f>
        <v>0</v>
      </c>
    </row>
    <row r="635" spans="1:24" x14ac:dyDescent="0.3">
      <c r="A635" t="s">
        <v>1895</v>
      </c>
      <c r="B635" s="40" t="s">
        <v>38</v>
      </c>
      <c r="C635" s="40" t="s">
        <v>39</v>
      </c>
      <c r="D635" t="s">
        <v>40</v>
      </c>
      <c r="E635" s="41" t="s">
        <v>873</v>
      </c>
      <c r="F635">
        <v>10000</v>
      </c>
      <c r="G635" s="42" t="s">
        <v>2452</v>
      </c>
      <c r="H635" s="41" t="s">
        <v>2481</v>
      </c>
      <c r="I635">
        <v>170</v>
      </c>
      <c r="J635" t="s">
        <v>7</v>
      </c>
      <c r="K635"/>
      <c r="L635" s="44">
        <v>187.5</v>
      </c>
      <c r="M635" s="44">
        <v>90</v>
      </c>
      <c r="N635" s="44">
        <v>26.25</v>
      </c>
      <c r="O635" s="44">
        <v>12</v>
      </c>
      <c r="P635" s="44">
        <v>7.5</v>
      </c>
      <c r="Q635" s="44">
        <v>3.75</v>
      </c>
      <c r="R635" s="8">
        <v>0</v>
      </c>
      <c r="S635" s="44">
        <v>0</v>
      </c>
      <c r="T635" s="8">
        <v>0</v>
      </c>
      <c r="U635" s="38"/>
      <c r="V635" s="22" t="str">
        <f t="shared" si="41"/>
        <v>grammes</v>
      </c>
      <c r="W635" s="8" cm="1">
        <f t="array" ref="W635">IF(J635="KG", _xlfn.IFS(U635&lt;0.49,(U635*(T635/0.25)),U635&lt;1,(U635*(S635/0.5)),U635&lt;9.99,(U635*(P635/5)),U635&lt;24.99,(U635*(O635/10)),U635&lt;99.99,(U635*(N635/25)),U635&lt;249.99,(U635*(M635/100)),U635&gt;249.99,(U635*(L635/250))), _xlfn.IFS(U635&lt;99,(U635*(T635/50)),U635&lt;249,(U635*(S635/100)),U635&lt;999,(U635*(R635/250)),U635&lt;2499,(U635*(O635/1000)),U635&lt;4999,(U635*(N635/2500)),U635&lt;9999,(U635*(M635/5000)),U635&gt;9999,(U635*(L635/10000))))</f>
        <v>0</v>
      </c>
      <c r="X635" s="7">
        <f t="shared" ref="X635:X637" si="46">U635*F635</f>
        <v>0</v>
      </c>
    </row>
    <row r="636" spans="1:24" x14ac:dyDescent="0.3">
      <c r="A636" t="s">
        <v>3023</v>
      </c>
      <c r="B636" s="40" t="s">
        <v>38</v>
      </c>
      <c r="C636" s="40" t="s">
        <v>39</v>
      </c>
      <c r="D636" t="s">
        <v>40</v>
      </c>
      <c r="E636" s="41" t="s">
        <v>3024</v>
      </c>
      <c r="F636">
        <v>10000</v>
      </c>
      <c r="G636" s="42" t="s">
        <v>2458</v>
      </c>
      <c r="H636" s="41" t="s">
        <v>2481</v>
      </c>
      <c r="I636">
        <v>120</v>
      </c>
      <c r="J636" t="s">
        <v>7</v>
      </c>
      <c r="K636"/>
      <c r="L636" s="44">
        <v>250</v>
      </c>
      <c r="M636" s="44">
        <v>120</v>
      </c>
      <c r="N636" s="44">
        <v>35</v>
      </c>
      <c r="O636" s="44">
        <v>16</v>
      </c>
      <c r="P636" s="44">
        <v>10</v>
      </c>
      <c r="Q636" s="44">
        <v>5</v>
      </c>
      <c r="R636" s="8">
        <v>2</v>
      </c>
      <c r="S636" s="44">
        <v>0</v>
      </c>
      <c r="T636" s="8">
        <v>0</v>
      </c>
      <c r="U636" s="38"/>
      <c r="V636" s="22" t="str">
        <f t="shared" si="41"/>
        <v>grammes</v>
      </c>
      <c r="W636" s="8" cm="1">
        <f t="array" ref="W636">IF(J636="KG", _xlfn.IFS(U636&lt;0.49,(U636*(T636/0.25)),U636&lt;1,(U636*(S636/0.5)),U636&lt;9.99,(U636*(P636/5)),U636&lt;24.99,(U636*(O636/10)),U636&lt;99.99,(U636*(N636/25)),U636&lt;249.99,(U636*(M636/100)),U636&gt;249.99,(U636*(L636/250))), _xlfn.IFS(U636&lt;99,(U636*(T636/50)),U636&lt;249,(U636*(S636/100)),U636&lt;999,(U636*(R636/250)),U636&lt;2499,(U636*(O636/1000)),U636&lt;4999,(U636*(N636/2500)),U636&lt;9999,(U636*(M636/5000)),U636&gt;9999,(U636*(L636/10000))))</f>
        <v>0</v>
      </c>
      <c r="X636" s="7">
        <f t="shared" si="46"/>
        <v>0</v>
      </c>
    </row>
    <row r="637" spans="1:24" x14ac:dyDescent="0.3">
      <c r="A637" t="s">
        <v>3025</v>
      </c>
      <c r="B637" s="40" t="s">
        <v>38</v>
      </c>
      <c r="C637" s="40" t="s">
        <v>39</v>
      </c>
      <c r="D637" t="s">
        <v>40</v>
      </c>
      <c r="E637" s="41" t="s">
        <v>3026</v>
      </c>
      <c r="F637">
        <v>10000</v>
      </c>
      <c r="G637" s="42" t="s">
        <v>2457</v>
      </c>
      <c r="H637" s="41" t="s">
        <v>2479</v>
      </c>
      <c r="I637">
        <v>170</v>
      </c>
      <c r="J637" t="s">
        <v>7</v>
      </c>
      <c r="K637"/>
      <c r="L637" s="44">
        <v>250</v>
      </c>
      <c r="M637" s="44">
        <v>120</v>
      </c>
      <c r="N637" s="44">
        <v>35</v>
      </c>
      <c r="O637" s="44">
        <v>16</v>
      </c>
      <c r="P637" s="44">
        <v>10</v>
      </c>
      <c r="Q637" s="44">
        <v>5</v>
      </c>
      <c r="R637" s="8">
        <v>2</v>
      </c>
      <c r="S637" s="44">
        <v>0</v>
      </c>
      <c r="T637" s="8">
        <v>0</v>
      </c>
      <c r="U637" s="38"/>
      <c r="V637" s="22" t="str">
        <f t="shared" si="41"/>
        <v>grammes</v>
      </c>
      <c r="W637" s="8" cm="1">
        <f t="array" ref="W637">IF(J637="KG", _xlfn.IFS(U637&lt;0.49,(U637*(T637/0.25)),U637&lt;1,(U637*(S637/0.5)),U637&lt;9.99,(U637*(P637/5)),U637&lt;24.99,(U637*(O637/10)),U637&lt;99.99,(U637*(N637/25)),U637&lt;249.99,(U637*(M637/100)),U637&gt;249.99,(U637*(L637/250))), _xlfn.IFS(U637&lt;99,(U637*(T637/50)),U637&lt;249,(U637*(S637/100)),U637&lt;999,(U637*(R637/250)),U637&lt;2499,(U637*(O637/1000)),U637&lt;4999,(U637*(N637/2500)),U637&lt;9999,(U637*(M637/5000)),U637&gt;9999,(U637*(L637/10000))))</f>
        <v>0</v>
      </c>
      <c r="X637" s="7">
        <f t="shared" si="46"/>
        <v>0</v>
      </c>
    </row>
    <row r="638" spans="1:24" x14ac:dyDescent="0.3">
      <c r="A638" t="s">
        <v>1891</v>
      </c>
      <c r="B638" s="40" t="s">
        <v>38</v>
      </c>
      <c r="C638" s="40" t="s">
        <v>39</v>
      </c>
      <c r="D638" t="s">
        <v>40</v>
      </c>
      <c r="E638" s="41" t="s">
        <v>679</v>
      </c>
      <c r="F638">
        <v>11000</v>
      </c>
      <c r="G638" s="42" t="s">
        <v>2452</v>
      </c>
      <c r="H638" s="41" t="s">
        <v>2481</v>
      </c>
      <c r="I638">
        <v>170</v>
      </c>
      <c r="J638" t="s">
        <v>17</v>
      </c>
      <c r="K638"/>
      <c r="L638" s="44">
        <v>100</v>
      </c>
      <c r="M638" s="44">
        <v>60</v>
      </c>
      <c r="N638" s="44">
        <v>35</v>
      </c>
      <c r="O638" s="44">
        <v>16</v>
      </c>
      <c r="P638" s="44">
        <v>15</v>
      </c>
      <c r="Q638" s="44">
        <v>10</v>
      </c>
      <c r="R638" s="8">
        <v>0</v>
      </c>
      <c r="S638" s="44">
        <v>0</v>
      </c>
      <c r="T638" s="8">
        <v>0</v>
      </c>
      <c r="U638" s="38"/>
      <c r="V638" s="22" t="str">
        <f t="shared" si="41"/>
        <v>graines</v>
      </c>
      <c r="W638" s="8" cm="1">
        <f t="array" ref="W638">IF(J638="KG", _xlfn.IFS(U638&lt;0.49,(U638*(T638/0.25)),U638&lt;1,(U638*(S638/0.5)),U638&lt;9.99,(U638*(P638/5)),U638&lt;24.99,(U638*(O638/10)),U638&lt;99.99,(U638*(N638/25)),U638&lt;249.99,(U638*(M638/100)),U638&gt;249.99,(U638*(L638/250))), _xlfn.IFS(U638&lt;99,(U638*(T638/50)),U638&lt;249,(U638*(S638/100)),U638&lt;999,(U638*(R638/250)),U638&lt;2499,(U638*(O638/1000)),U638&lt;4999,(U638*(N638/2500)),U638&lt;9999,(U638*(M638/5000)),U638&gt;9999,(U638*(L638/10000))))</f>
        <v>0</v>
      </c>
    </row>
    <row r="639" spans="1:24" x14ac:dyDescent="0.3">
      <c r="A639" t="s">
        <v>1892</v>
      </c>
      <c r="B639" s="40" t="s">
        <v>38</v>
      </c>
      <c r="C639" s="40" t="s">
        <v>39</v>
      </c>
      <c r="D639" t="s">
        <v>40</v>
      </c>
      <c r="E639" s="41" t="s">
        <v>43</v>
      </c>
      <c r="F639">
        <v>11000</v>
      </c>
      <c r="G639" s="42" t="s">
        <v>2452</v>
      </c>
      <c r="H639" s="41" t="s">
        <v>2481</v>
      </c>
      <c r="I639">
        <v>170</v>
      </c>
      <c r="J639" t="s">
        <v>17</v>
      </c>
      <c r="K639"/>
      <c r="L639" s="44">
        <v>100</v>
      </c>
      <c r="M639" s="44">
        <v>60</v>
      </c>
      <c r="N639" s="44">
        <v>35</v>
      </c>
      <c r="O639" s="44">
        <v>16</v>
      </c>
      <c r="P639" s="44">
        <v>15</v>
      </c>
      <c r="Q639" s="44">
        <v>10</v>
      </c>
      <c r="R639" s="8">
        <v>0</v>
      </c>
      <c r="S639" s="44">
        <v>0</v>
      </c>
      <c r="T639" s="8">
        <v>0</v>
      </c>
      <c r="U639" s="38"/>
      <c r="V639" s="22" t="str">
        <f t="shared" si="41"/>
        <v>graines</v>
      </c>
      <c r="W639" s="8" cm="1">
        <f t="array" ref="W639">IF(J639="KG", _xlfn.IFS(U639&lt;0.49,(U639*(T639/0.25)),U639&lt;1,(U639*(S639/0.5)),U639&lt;9.99,(U639*(P639/5)),U639&lt;24.99,(U639*(O639/10)),U639&lt;99.99,(U639*(N639/25)),U639&lt;249.99,(U639*(M639/100)),U639&gt;249.99,(U639*(L639/250))), _xlfn.IFS(U639&lt;99,(U639*(T639/50)),U639&lt;249,(U639*(S639/100)),U639&lt;999,(U639*(R639/250)),U639&lt;2499,(U639*(O639/1000)),U639&lt;4999,(U639*(N639/2500)),U639&lt;9999,(U639*(M639/5000)),U639&gt;9999,(U639*(L639/10000))))</f>
        <v>0</v>
      </c>
    </row>
    <row r="640" spans="1:24" x14ac:dyDescent="0.3">
      <c r="A640" t="s">
        <v>1896</v>
      </c>
      <c r="B640" s="40" t="s">
        <v>38</v>
      </c>
      <c r="C640" s="40" t="s">
        <v>39</v>
      </c>
      <c r="D640" t="s">
        <v>40</v>
      </c>
      <c r="E640" s="41" t="s">
        <v>268</v>
      </c>
      <c r="F640">
        <v>10000</v>
      </c>
      <c r="G640" s="42" t="s">
        <v>2452</v>
      </c>
      <c r="H640" s="41" t="s">
        <v>2481</v>
      </c>
      <c r="I640">
        <v>170</v>
      </c>
      <c r="J640" t="s">
        <v>7</v>
      </c>
      <c r="K640"/>
      <c r="L640" s="44">
        <v>312.5</v>
      </c>
      <c r="M640" s="44">
        <v>150</v>
      </c>
      <c r="N640" s="44">
        <v>43.75</v>
      </c>
      <c r="O640" s="44">
        <v>20</v>
      </c>
      <c r="P640" s="44">
        <v>12.5</v>
      </c>
      <c r="Q640" s="44">
        <v>6.25</v>
      </c>
      <c r="R640" s="8">
        <v>2.5</v>
      </c>
      <c r="S640" s="44">
        <v>0</v>
      </c>
      <c r="T640" s="8">
        <v>0</v>
      </c>
      <c r="U640" s="38"/>
      <c r="V640" s="22" t="str">
        <f t="shared" si="41"/>
        <v>grammes</v>
      </c>
      <c r="W640" s="8" cm="1">
        <f t="array" ref="W640">IF(J640="KG", _xlfn.IFS(U640&lt;0.49,(U640*(T640/0.25)),U640&lt;1,(U640*(S640/0.5)),U640&lt;9.99,(U640*(P640/5)),U640&lt;24.99,(U640*(O640/10)),U640&lt;99.99,(U640*(N640/25)),U640&lt;249.99,(U640*(M640/100)),U640&gt;249.99,(U640*(L640/250))), _xlfn.IFS(U640&lt;99,(U640*(T640/50)),U640&lt;249,(U640*(S640/100)),U640&lt;999,(U640*(R640/250)),U640&lt;2499,(U640*(O640/1000)),U640&lt;4999,(U640*(N640/2500)),U640&lt;9999,(U640*(M640/5000)),U640&gt;9999,(U640*(L640/10000))))</f>
        <v>0</v>
      </c>
      <c r="X640" s="7">
        <f t="shared" ref="X640:X641" si="47">U640*F640</f>
        <v>0</v>
      </c>
    </row>
    <row r="641" spans="1:24" x14ac:dyDescent="0.3">
      <c r="A641" t="s">
        <v>3027</v>
      </c>
      <c r="B641" s="40" t="s">
        <v>38</v>
      </c>
      <c r="C641" s="40" t="s">
        <v>39</v>
      </c>
      <c r="D641" t="s">
        <v>40</v>
      </c>
      <c r="E641" s="41" t="s">
        <v>3028</v>
      </c>
      <c r="F641">
        <v>10000</v>
      </c>
      <c r="G641" s="42" t="s">
        <v>2452</v>
      </c>
      <c r="H641" s="41" t="s">
        <v>2481</v>
      </c>
      <c r="I641">
        <v>170</v>
      </c>
      <c r="J641" t="s">
        <v>7</v>
      </c>
      <c r="K641"/>
      <c r="L641" s="44">
        <v>312.5</v>
      </c>
      <c r="M641" s="44">
        <v>150</v>
      </c>
      <c r="N641" s="44">
        <v>43.75</v>
      </c>
      <c r="O641" s="44">
        <v>20</v>
      </c>
      <c r="P641" s="44">
        <v>12.5</v>
      </c>
      <c r="Q641" s="44">
        <v>6.25</v>
      </c>
      <c r="R641" s="8">
        <v>2.5</v>
      </c>
      <c r="S641" s="44">
        <v>0</v>
      </c>
      <c r="T641" s="8">
        <v>0</v>
      </c>
      <c r="U641" s="38"/>
      <c r="V641" s="22" t="str">
        <f t="shared" si="41"/>
        <v>grammes</v>
      </c>
      <c r="W641" s="8" cm="1">
        <f t="array" ref="W641">IF(J641="KG", _xlfn.IFS(U641&lt;0.49,(U641*(T641/0.25)),U641&lt;1,(U641*(S641/0.5)),U641&lt;9.99,(U641*(P641/5)),U641&lt;24.99,(U641*(O641/10)),U641&lt;99.99,(U641*(N641/25)),U641&lt;249.99,(U641*(M641/100)),U641&gt;249.99,(U641*(L641/250))), _xlfn.IFS(U641&lt;99,(U641*(T641/50)),U641&lt;249,(U641*(S641/100)),U641&lt;999,(U641*(R641/250)),U641&lt;2499,(U641*(O641/1000)),U641&lt;4999,(U641*(N641/2500)),U641&lt;9999,(U641*(M641/5000)),U641&gt;9999,(U641*(L641/10000))))</f>
        <v>0</v>
      </c>
      <c r="X641" s="7">
        <f t="shared" si="47"/>
        <v>0</v>
      </c>
    </row>
    <row r="642" spans="1:24" x14ac:dyDescent="0.3">
      <c r="A642" t="s">
        <v>1897</v>
      </c>
      <c r="B642" s="40" t="s">
        <v>38</v>
      </c>
      <c r="C642" s="40" t="s">
        <v>266</v>
      </c>
      <c r="D642" t="s">
        <v>40</v>
      </c>
      <c r="E642" s="41" t="s">
        <v>267</v>
      </c>
      <c r="F642">
        <v>4650</v>
      </c>
      <c r="G642" s="42" t="s">
        <v>2451</v>
      </c>
      <c r="H642" s="41" t="s">
        <v>2481</v>
      </c>
      <c r="I642">
        <v>90</v>
      </c>
      <c r="J642" t="s">
        <v>17</v>
      </c>
      <c r="K642"/>
      <c r="L642" s="44">
        <v>50</v>
      </c>
      <c r="M642" s="44">
        <v>30</v>
      </c>
      <c r="N642" s="44">
        <v>17.5</v>
      </c>
      <c r="O642" s="44">
        <v>8</v>
      </c>
      <c r="P642" s="44">
        <v>7.5</v>
      </c>
      <c r="Q642" s="44">
        <v>5</v>
      </c>
      <c r="R642" s="8">
        <v>2.5</v>
      </c>
      <c r="S642" s="44">
        <v>0</v>
      </c>
      <c r="T642" s="8">
        <v>0</v>
      </c>
      <c r="U642" s="38"/>
      <c r="V642" s="22" t="str">
        <f t="shared" si="41"/>
        <v>graines</v>
      </c>
      <c r="W642" s="8" cm="1">
        <f t="array" ref="W642">IF(J642="KG", _xlfn.IFS(U642&lt;0.49,(U642*(T642/0.25)),U642&lt;1,(U642*(S642/0.5)),U642&lt;9.99,(U642*(P642/5)),U642&lt;24.99,(U642*(O642/10)),U642&lt;99.99,(U642*(N642/25)),U642&lt;249.99,(U642*(M642/100)),U642&gt;249.99,(U642*(L642/250))), _xlfn.IFS(U642&lt;99,(U642*(T642/50)),U642&lt;249,(U642*(S642/100)),U642&lt;999,(U642*(R642/250)),U642&lt;2499,(U642*(O642/1000)),U642&lt;4999,(U642*(N642/2500)),U642&lt;9999,(U642*(M642/5000)),U642&gt;9999,(U642*(L642/10000))))</f>
        <v>0</v>
      </c>
    </row>
    <row r="643" spans="1:24" x14ac:dyDescent="0.3">
      <c r="A643" t="s">
        <v>3029</v>
      </c>
      <c r="B643" s="40" t="s">
        <v>3030</v>
      </c>
      <c r="C643" s="40" t="s">
        <v>3031</v>
      </c>
      <c r="D643" t="s">
        <v>40</v>
      </c>
      <c r="E643" s="41" t="s">
        <v>3032</v>
      </c>
      <c r="F643">
        <v>1900</v>
      </c>
      <c r="G643" s="42" t="s">
        <v>2450</v>
      </c>
      <c r="H643" s="41" t="s">
        <v>2479</v>
      </c>
      <c r="I643">
        <v>90</v>
      </c>
      <c r="J643" t="s">
        <v>7</v>
      </c>
      <c r="K643"/>
      <c r="L643" s="44">
        <v>250</v>
      </c>
      <c r="M643" s="44">
        <v>120</v>
      </c>
      <c r="N643" s="44">
        <v>35</v>
      </c>
      <c r="O643" s="44">
        <v>16</v>
      </c>
      <c r="P643" s="44">
        <v>10</v>
      </c>
      <c r="Q643" s="44">
        <v>5</v>
      </c>
      <c r="R643" s="8">
        <v>2</v>
      </c>
      <c r="S643" s="44">
        <v>0</v>
      </c>
      <c r="T643" s="8">
        <v>0</v>
      </c>
      <c r="U643" s="38"/>
      <c r="V643" s="22" t="str">
        <f t="shared" si="41"/>
        <v>grammes</v>
      </c>
      <c r="W643" s="8" cm="1">
        <f t="array" ref="W643">IF(J643="KG", _xlfn.IFS(U643&lt;0.49,(U643*(T643/0.25)),U643&lt;1,(U643*(S643/0.5)),U643&lt;9.99,(U643*(P643/5)),U643&lt;24.99,(U643*(O643/10)),U643&lt;99.99,(U643*(N643/25)),U643&lt;249.99,(U643*(M643/100)),U643&gt;249.99,(U643*(L643/250))), _xlfn.IFS(U643&lt;99,(U643*(T643/50)),U643&lt;249,(U643*(S643/100)),U643&lt;999,(U643*(R643/250)),U643&lt;2499,(U643*(O643/1000)),U643&lt;4999,(U643*(N643/2500)),U643&lt;9999,(U643*(M643/5000)),U643&gt;9999,(U643*(L643/10000))))</f>
        <v>0</v>
      </c>
      <c r="X643" s="7">
        <f t="shared" ref="X643:X651" si="48">U643*F643</f>
        <v>0</v>
      </c>
    </row>
    <row r="644" spans="1:24" x14ac:dyDescent="0.3">
      <c r="A644" s="47" t="s">
        <v>4421</v>
      </c>
      <c r="B644" s="48" t="s">
        <v>409</v>
      </c>
      <c r="C644" s="48" t="s">
        <v>410</v>
      </c>
      <c r="D644" s="47" t="s">
        <v>411</v>
      </c>
      <c r="E644" s="49" t="s">
        <v>4625</v>
      </c>
      <c r="F644" s="47">
        <v>4600</v>
      </c>
      <c r="G644" s="50" t="s">
        <v>2454</v>
      </c>
      <c r="H644" s="49" t="s">
        <v>2486</v>
      </c>
      <c r="I644" s="47">
        <v>30</v>
      </c>
      <c r="J644" s="47" t="s">
        <v>7</v>
      </c>
      <c r="K644"/>
      <c r="L644" s="44">
        <v>175</v>
      </c>
      <c r="M644" s="44">
        <v>84</v>
      </c>
      <c r="N644" s="44">
        <v>24.5</v>
      </c>
      <c r="O644" s="44">
        <v>11.2</v>
      </c>
      <c r="P644" s="44">
        <v>7</v>
      </c>
      <c r="Q644" s="44">
        <v>3.5</v>
      </c>
      <c r="R644" s="8">
        <v>0</v>
      </c>
      <c r="S644" s="44">
        <v>0</v>
      </c>
      <c r="T644" s="8">
        <v>0</v>
      </c>
      <c r="U644" s="38"/>
      <c r="V644" s="22" t="str">
        <f t="shared" si="41"/>
        <v>grammes</v>
      </c>
      <c r="W644" s="8" cm="1">
        <f t="array" ref="W644">IF(J644="KG", _xlfn.IFS(U644&lt;0.49,(U644*(T644/0.25)),U644&lt;1,(U644*(S644/0.5)),U644&lt;9.99,(U644*(P644/5)),U644&lt;24.99,(U644*(O644/10)),U644&lt;99.99,(U644*(N644/25)),U644&lt;249.99,(U644*(M644/100)),U644&gt;249.99,(U644*(L644/250))), _xlfn.IFS(U644&lt;99,(U644*(T644/50)),U644&lt;249,(U644*(S644/100)),U644&lt;999,(U644*(R644/250)),U644&lt;2499,(U644*(O644/1000)),U644&lt;4999,(U644*(N644/2500)),U644&lt;9999,(U644*(M644/5000)),U644&gt;9999,(U644*(L644/10000))))</f>
        <v>0</v>
      </c>
      <c r="X644" s="7">
        <f t="shared" si="48"/>
        <v>0</v>
      </c>
    </row>
    <row r="645" spans="1:24" x14ac:dyDescent="0.3">
      <c r="A645" s="47" t="s">
        <v>3850</v>
      </c>
      <c r="B645" s="48" t="s">
        <v>409</v>
      </c>
      <c r="C645" s="48" t="s">
        <v>410</v>
      </c>
      <c r="D645" s="47" t="s">
        <v>411</v>
      </c>
      <c r="E645" s="49" t="s">
        <v>3852</v>
      </c>
      <c r="F645" s="47">
        <v>4000</v>
      </c>
      <c r="G645" s="50" t="s">
        <v>2454</v>
      </c>
      <c r="H645" s="49" t="s">
        <v>2486</v>
      </c>
      <c r="I645" s="47">
        <v>30</v>
      </c>
      <c r="J645" s="47" t="s">
        <v>7</v>
      </c>
      <c r="K645"/>
      <c r="L645" s="44">
        <v>62.5</v>
      </c>
      <c r="M645" s="44">
        <v>30</v>
      </c>
      <c r="N645" s="44">
        <v>8.75</v>
      </c>
      <c r="O645" s="44">
        <v>4</v>
      </c>
      <c r="P645" s="44">
        <v>2.5</v>
      </c>
      <c r="Q645" s="44">
        <v>0</v>
      </c>
      <c r="R645" s="8">
        <v>0</v>
      </c>
      <c r="S645" s="44">
        <v>0</v>
      </c>
      <c r="T645" s="8">
        <v>0</v>
      </c>
      <c r="U645" s="38"/>
      <c r="V645" s="22" t="str">
        <f t="shared" si="41"/>
        <v>grammes</v>
      </c>
      <c r="W645" s="8" cm="1">
        <f t="array" ref="W645">IF(J645="KG", _xlfn.IFS(U645&lt;0.49,(U645*(T645/0.25)),U645&lt;1,(U645*(S645/0.5)),U645&lt;9.99,(U645*(P645/5)),U645&lt;24.99,(U645*(O645/10)),U645&lt;99.99,(U645*(N645/25)),U645&lt;249.99,(U645*(M645/100)),U645&gt;249.99,(U645*(L645/250))), _xlfn.IFS(U645&lt;99,(U645*(T645/50)),U645&lt;249,(U645*(S645/100)),U645&lt;999,(U645*(R645/250)),U645&lt;2499,(U645*(O645/1000)),U645&lt;4999,(U645*(N645/2500)),U645&lt;9999,(U645*(M645/5000)),U645&gt;9999,(U645*(L645/10000))))</f>
        <v>0</v>
      </c>
      <c r="X645" s="7">
        <f t="shared" si="48"/>
        <v>0</v>
      </c>
    </row>
    <row r="646" spans="1:24" x14ac:dyDescent="0.3">
      <c r="A646" t="s">
        <v>2580</v>
      </c>
      <c r="B646" s="40" t="s">
        <v>409</v>
      </c>
      <c r="C646" s="40" t="s">
        <v>410</v>
      </c>
      <c r="D646" t="s">
        <v>411</v>
      </c>
      <c r="E646" s="41" t="s">
        <v>412</v>
      </c>
      <c r="F646">
        <v>3900</v>
      </c>
      <c r="G646" s="42" t="s">
        <v>2454</v>
      </c>
      <c r="H646" s="41" t="s">
        <v>2486</v>
      </c>
      <c r="I646">
        <v>20</v>
      </c>
      <c r="J646" t="s">
        <v>7</v>
      </c>
      <c r="K646"/>
      <c r="L646" s="44">
        <v>312.5</v>
      </c>
      <c r="M646" s="44">
        <v>150</v>
      </c>
      <c r="N646" s="44">
        <v>43.75</v>
      </c>
      <c r="O646" s="44">
        <v>20</v>
      </c>
      <c r="P646" s="44">
        <v>12.5</v>
      </c>
      <c r="Q646" s="44">
        <v>6.25</v>
      </c>
      <c r="R646" s="8">
        <v>2.5</v>
      </c>
      <c r="S646" s="44">
        <v>0</v>
      </c>
      <c r="T646" s="8">
        <v>0</v>
      </c>
      <c r="U646" s="38"/>
      <c r="V646" s="22" t="str">
        <f t="shared" si="41"/>
        <v>grammes</v>
      </c>
      <c r="W646" s="8" cm="1">
        <f t="array" ref="W646">IF(J646="KG", _xlfn.IFS(U646&lt;0.49,(U646*(T646/0.25)),U646&lt;1,(U646*(S646/0.5)),U646&lt;9.99,(U646*(P646/5)),U646&lt;24.99,(U646*(O646/10)),U646&lt;99.99,(U646*(N646/25)),U646&lt;249.99,(U646*(M646/100)),U646&gt;249.99,(U646*(L646/250))), _xlfn.IFS(U646&lt;99,(U646*(T646/50)),U646&lt;249,(U646*(S646/100)),U646&lt;999,(U646*(R646/250)),U646&lt;2499,(U646*(O646/1000)),U646&lt;4999,(U646*(N646/2500)),U646&lt;9999,(U646*(M646/5000)),U646&gt;9999,(U646*(L646/10000))))</f>
        <v>0</v>
      </c>
      <c r="X646" s="7">
        <f t="shared" si="48"/>
        <v>0</v>
      </c>
    </row>
    <row r="647" spans="1:24" x14ac:dyDescent="0.3">
      <c r="A647" t="s">
        <v>1898</v>
      </c>
      <c r="B647" s="40" t="s">
        <v>937</v>
      </c>
      <c r="C647" s="40" t="s">
        <v>89</v>
      </c>
      <c r="D647" t="s">
        <v>938</v>
      </c>
      <c r="E647" s="41" t="s">
        <v>939</v>
      </c>
      <c r="F647">
        <v>325</v>
      </c>
      <c r="G647" s="42" t="s">
        <v>2458</v>
      </c>
      <c r="H647" s="41" t="s">
        <v>2499</v>
      </c>
      <c r="I647">
        <v>180</v>
      </c>
      <c r="J647" t="s">
        <v>7</v>
      </c>
      <c r="K647"/>
      <c r="L647" s="44">
        <v>150</v>
      </c>
      <c r="M647" s="44">
        <v>72</v>
      </c>
      <c r="N647" s="44">
        <v>21</v>
      </c>
      <c r="O647" s="44">
        <v>9.6</v>
      </c>
      <c r="P647" s="44">
        <v>6</v>
      </c>
      <c r="Q647" s="44">
        <v>3</v>
      </c>
      <c r="R647" s="8">
        <v>0</v>
      </c>
      <c r="S647" s="44">
        <v>0</v>
      </c>
      <c r="T647" s="8">
        <v>0</v>
      </c>
      <c r="U647" s="38"/>
      <c r="V647" s="22" t="str">
        <f t="shared" si="41"/>
        <v>grammes</v>
      </c>
      <c r="W647" s="8" cm="1">
        <f t="array" ref="W647">IF(J647="KG", _xlfn.IFS(U647&lt;0.49,(U647*(T647/0.25)),U647&lt;1,(U647*(S647/0.5)),U647&lt;9.99,(U647*(P647/5)),U647&lt;24.99,(U647*(O647/10)),U647&lt;99.99,(U647*(N647/25)),U647&lt;249.99,(U647*(M647/100)),U647&gt;249.99,(U647*(L647/250))), _xlfn.IFS(U647&lt;99,(U647*(T647/50)),U647&lt;249,(U647*(S647/100)),U647&lt;999,(U647*(R647/250)),U647&lt;2499,(U647*(O647/1000)),U647&lt;4999,(U647*(N647/2500)),U647&lt;9999,(U647*(M647/5000)),U647&gt;9999,(U647*(L647/10000))))</f>
        <v>0</v>
      </c>
      <c r="X647" s="7">
        <f t="shared" si="48"/>
        <v>0</v>
      </c>
    </row>
    <row r="648" spans="1:24" x14ac:dyDescent="0.3">
      <c r="A648" s="47" t="s">
        <v>3851</v>
      </c>
      <c r="B648" s="48" t="s">
        <v>937</v>
      </c>
      <c r="C648" s="48" t="s">
        <v>89</v>
      </c>
      <c r="D648" s="47" t="s">
        <v>938</v>
      </c>
      <c r="E648" s="49" t="s">
        <v>3853</v>
      </c>
      <c r="F648" s="47">
        <v>230</v>
      </c>
      <c r="G648" s="50" t="s">
        <v>2458</v>
      </c>
      <c r="H648" s="49" t="s">
        <v>2499</v>
      </c>
      <c r="I648" s="47">
        <v>180</v>
      </c>
      <c r="J648" s="47" t="s">
        <v>7</v>
      </c>
      <c r="K648"/>
      <c r="L648" s="44">
        <v>450</v>
      </c>
      <c r="M648" s="44">
        <v>220</v>
      </c>
      <c r="N648" s="44">
        <v>65</v>
      </c>
      <c r="O648" s="44">
        <v>30</v>
      </c>
      <c r="P648" s="44">
        <v>18</v>
      </c>
      <c r="Q648" s="44">
        <v>9</v>
      </c>
      <c r="R648" s="8">
        <v>3.6</v>
      </c>
      <c r="S648" s="8">
        <v>2</v>
      </c>
      <c r="T648" s="8">
        <v>0</v>
      </c>
      <c r="U648" s="38"/>
      <c r="V648" s="22" t="str">
        <f t="shared" si="41"/>
        <v>grammes</v>
      </c>
      <c r="W648" s="8" cm="1">
        <f t="array" ref="W648">IF(J648="KG", _xlfn.IFS(U648&lt;0.49,(U648*(T648/0.25)),U648&lt;1,(U648*(S648/0.5)),U648&lt;9.99,(U648*(P648/5)),U648&lt;24.99,(U648*(O648/10)),U648&lt;99.99,(U648*(N648/25)),U648&lt;249.99,(U648*(M648/100)),U648&gt;249.99,(U648*(L648/250))), _xlfn.IFS(U648&lt;99,(U648*(T648/50)),U648&lt;249,(U648*(S648/100)),U648&lt;999,(U648*(R648/250)),U648&lt;2499,(U648*(O648/1000)),U648&lt;4999,(U648*(N648/2500)),U648&lt;9999,(U648*(M648/5000)),U648&gt;9999,(U648*(L648/10000))))</f>
        <v>0</v>
      </c>
      <c r="X648" s="7">
        <f t="shared" si="48"/>
        <v>0</v>
      </c>
    </row>
    <row r="649" spans="1:24" x14ac:dyDescent="0.3">
      <c r="A649" t="s">
        <v>1899</v>
      </c>
      <c r="B649" s="40" t="s">
        <v>241</v>
      </c>
      <c r="C649" s="40" t="s">
        <v>242</v>
      </c>
      <c r="D649" t="s">
        <v>243</v>
      </c>
      <c r="E649" s="41" t="s">
        <v>3033</v>
      </c>
      <c r="F649">
        <v>3</v>
      </c>
      <c r="G649" s="42" t="s">
        <v>2438</v>
      </c>
      <c r="H649" s="41" t="s">
        <v>2500</v>
      </c>
      <c r="I649">
        <v>180</v>
      </c>
      <c r="J649" t="s">
        <v>7</v>
      </c>
      <c r="K649"/>
      <c r="L649" s="44">
        <v>75</v>
      </c>
      <c r="M649" s="44">
        <v>36</v>
      </c>
      <c r="N649" s="44">
        <v>10.5</v>
      </c>
      <c r="O649" s="44">
        <v>4.8</v>
      </c>
      <c r="P649" s="44">
        <v>3</v>
      </c>
      <c r="Q649" s="44">
        <v>0</v>
      </c>
      <c r="R649" s="8">
        <v>0</v>
      </c>
      <c r="S649" s="44">
        <v>0</v>
      </c>
      <c r="T649" s="8">
        <v>0</v>
      </c>
      <c r="U649" s="38"/>
      <c r="V649" s="22" t="str">
        <f t="shared" si="41"/>
        <v>grammes</v>
      </c>
      <c r="W649" s="8" cm="1">
        <f t="array" ref="W649">IF(J649="KG", _xlfn.IFS(U649&lt;0.49,(U649*(T649/0.25)),U649&lt;1,(U649*(S649/0.5)),U649&lt;9.99,(U649*(P649/5)),U649&lt;24.99,(U649*(O649/10)),U649&lt;99.99,(U649*(N649/25)),U649&lt;249.99,(U649*(M649/100)),U649&gt;249.99,(U649*(L649/250))), _xlfn.IFS(U649&lt;99,(U649*(T649/50)),U649&lt;249,(U649*(S649/100)),U649&lt;999,(U649*(R649/250)),U649&lt;2499,(U649*(O649/1000)),U649&lt;4999,(U649*(N649/2500)),U649&lt;9999,(U649*(M649/5000)),U649&gt;9999,(U649*(L649/10000))))</f>
        <v>0</v>
      </c>
      <c r="X649" s="7">
        <f t="shared" si="48"/>
        <v>0</v>
      </c>
    </row>
    <row r="650" spans="1:24" x14ac:dyDescent="0.3">
      <c r="A650" t="s">
        <v>1900</v>
      </c>
      <c r="B650" s="40" t="s">
        <v>241</v>
      </c>
      <c r="C650" s="40" t="s">
        <v>242</v>
      </c>
      <c r="D650" t="s">
        <v>243</v>
      </c>
      <c r="E650" s="41" t="s">
        <v>244</v>
      </c>
      <c r="F650">
        <v>3</v>
      </c>
      <c r="G650" s="42" t="s">
        <v>2438</v>
      </c>
      <c r="H650" s="41" t="s">
        <v>2500</v>
      </c>
      <c r="I650">
        <v>180</v>
      </c>
      <c r="J650" t="s">
        <v>7</v>
      </c>
      <c r="K650"/>
      <c r="L650" s="44">
        <v>143</v>
      </c>
      <c r="M650" s="44">
        <v>66</v>
      </c>
      <c r="N650" s="44">
        <v>22</v>
      </c>
      <c r="O650" s="44">
        <v>8.8000000000000007</v>
      </c>
      <c r="P650" s="44">
        <v>0</v>
      </c>
      <c r="Q650" s="44">
        <v>0</v>
      </c>
      <c r="R650" s="8">
        <v>0</v>
      </c>
      <c r="S650" s="44">
        <v>0</v>
      </c>
      <c r="T650" s="8">
        <v>0</v>
      </c>
      <c r="U650" s="38"/>
      <c r="V650" s="22" t="str">
        <f t="shared" si="41"/>
        <v>grammes</v>
      </c>
      <c r="W650" s="8" cm="1">
        <f t="array" ref="W650">IF(J650="KG", _xlfn.IFS(U650&lt;0.49,(U650*(T650/0.25)),U650&lt;1,(U650*(S650/0.5)),U650&lt;9.99,(U650*(P650/5)),U650&lt;24.99,(U650*(O650/10)),U650&lt;99.99,(U650*(N650/25)),U650&lt;249.99,(U650*(M650/100)),U650&gt;249.99,(U650*(L650/250))), _xlfn.IFS(U650&lt;99,(U650*(T650/50)),U650&lt;249,(U650*(S650/100)),U650&lt;999,(U650*(R650/250)),U650&lt;2499,(U650*(O650/1000)),U650&lt;4999,(U650*(N650/2500)),U650&lt;9999,(U650*(M650/5000)),U650&gt;9999,(U650*(L650/10000))))</f>
        <v>0</v>
      </c>
      <c r="X650" s="7">
        <f t="shared" si="48"/>
        <v>0</v>
      </c>
    </row>
    <row r="651" spans="1:24" x14ac:dyDescent="0.3">
      <c r="A651" t="s">
        <v>3034</v>
      </c>
      <c r="B651" s="40" t="s">
        <v>241</v>
      </c>
      <c r="C651" s="40" t="s">
        <v>242</v>
      </c>
      <c r="D651" t="s">
        <v>243</v>
      </c>
      <c r="E651" s="41" t="s">
        <v>3035</v>
      </c>
      <c r="F651">
        <v>3</v>
      </c>
      <c r="G651" s="42" t="s">
        <v>2438</v>
      </c>
      <c r="H651" s="41" t="s">
        <v>2500</v>
      </c>
      <c r="I651">
        <v>180</v>
      </c>
      <c r="J651" t="s">
        <v>7</v>
      </c>
      <c r="K651"/>
      <c r="L651" s="44">
        <v>156</v>
      </c>
      <c r="M651" s="44">
        <v>72</v>
      </c>
      <c r="N651" s="44">
        <v>24</v>
      </c>
      <c r="O651" s="44">
        <v>9.6</v>
      </c>
      <c r="P651" s="44">
        <v>0</v>
      </c>
      <c r="Q651" s="44">
        <v>0</v>
      </c>
      <c r="R651" s="8">
        <v>0</v>
      </c>
      <c r="S651" s="44">
        <v>0</v>
      </c>
      <c r="T651" s="8">
        <v>0</v>
      </c>
      <c r="U651" s="38"/>
      <c r="V651" s="22" t="str">
        <f t="shared" si="41"/>
        <v>grammes</v>
      </c>
      <c r="W651" s="8" cm="1">
        <f t="array" ref="W651">IF(J651="KG", _xlfn.IFS(U651&lt;0.49,(U651*(T651/0.25)),U651&lt;1,(U651*(S651/0.5)),U651&lt;9.99,(U651*(P651/5)),U651&lt;24.99,(U651*(O651/10)),U651&lt;99.99,(U651*(N651/25)),U651&lt;249.99,(U651*(M651/100)),U651&gt;249.99,(U651*(L651/250))), _xlfn.IFS(U651&lt;99,(U651*(T651/50)),U651&lt;249,(U651*(S651/100)),U651&lt;999,(U651*(R651/250)),U651&lt;2499,(U651*(O651/1000)),U651&lt;4999,(U651*(N651/2500)),U651&lt;9999,(U651*(M651/5000)),U651&gt;9999,(U651*(L651/10000))))</f>
        <v>0</v>
      </c>
      <c r="X651" s="7">
        <f t="shared" si="48"/>
        <v>0</v>
      </c>
    </row>
    <row r="652" spans="1:24" x14ac:dyDescent="0.3">
      <c r="A652" t="s">
        <v>3036</v>
      </c>
      <c r="B652" s="40" t="s">
        <v>3037</v>
      </c>
      <c r="C652" s="40" t="s">
        <v>446</v>
      </c>
      <c r="D652" t="s">
        <v>3038</v>
      </c>
      <c r="E652" s="41" t="s">
        <v>3039</v>
      </c>
      <c r="F652"/>
      <c r="G652" s="42" t="s">
        <v>2453</v>
      </c>
      <c r="H652" s="41" t="s">
        <v>2490</v>
      </c>
      <c r="I652">
        <v>35</v>
      </c>
      <c r="J652" t="s">
        <v>17</v>
      </c>
      <c r="K652"/>
      <c r="L652" s="44">
        <v>184</v>
      </c>
      <c r="M652" s="44">
        <v>115</v>
      </c>
      <c r="N652" s="44">
        <v>66.7</v>
      </c>
      <c r="O652" s="44">
        <v>29.9</v>
      </c>
      <c r="P652" s="8">
        <v>55.2</v>
      </c>
      <c r="Q652" s="8">
        <v>18.399999999999999</v>
      </c>
      <c r="R652" s="44">
        <v>9.1999999999999993</v>
      </c>
      <c r="S652" s="8">
        <v>4.5999999999999996</v>
      </c>
      <c r="T652" s="8">
        <v>2.2999999999999998</v>
      </c>
      <c r="U652" s="38"/>
      <c r="V652" s="22" t="str">
        <f t="shared" si="41"/>
        <v>graines</v>
      </c>
      <c r="W652" s="8" cm="1">
        <f t="array" ref="W652">IF(J652="KG", _xlfn.IFS(U652&lt;0.49,(U652*(T652/0.25)),U652&lt;1,(U652*(S652/0.5)),U652&lt;9.99,(U652*(P652/5)),U652&lt;24.99,(U652*(O652/10)),U652&lt;99.99,(U652*(N652/25)),U652&lt;249.99,(U652*(M652/100)),U652&gt;249.99,(U652*(L652/250))), _xlfn.IFS(U652&lt;99,(U652*(T652/50)),U652&lt;249,(U652*(S652/100)),U652&lt;999,(U652*(R652/250)),U652&lt;2499,(U652*(O652/1000)),U652&lt;4999,(U652*(N652/2500)),U652&lt;9999,(U652*(M652/5000)),U652&gt;9999,(U652*(L652/10000))))</f>
        <v>0</v>
      </c>
    </row>
    <row r="653" spans="1:24" x14ac:dyDescent="0.3">
      <c r="A653" s="47" t="s">
        <v>3854</v>
      </c>
      <c r="B653" s="48" t="s">
        <v>3855</v>
      </c>
      <c r="C653" s="48" t="s">
        <v>3856</v>
      </c>
      <c r="D653" s="47" t="s">
        <v>3857</v>
      </c>
      <c r="E653" s="49" t="s">
        <v>3858</v>
      </c>
      <c r="F653" s="47">
        <v>450</v>
      </c>
      <c r="G653" s="50" t="s">
        <v>2438</v>
      </c>
      <c r="H653" s="49" t="s">
        <v>2483</v>
      </c>
      <c r="I653" s="47">
        <v>40</v>
      </c>
      <c r="J653" s="47" t="s">
        <v>7</v>
      </c>
      <c r="K653"/>
      <c r="L653" s="44">
        <v>375</v>
      </c>
      <c r="M653" s="44">
        <v>180</v>
      </c>
      <c r="N653" s="44">
        <v>52.5</v>
      </c>
      <c r="O653" s="44">
        <v>24</v>
      </c>
      <c r="P653" s="44">
        <v>15</v>
      </c>
      <c r="Q653" s="44">
        <v>7.5</v>
      </c>
      <c r="R653" s="8">
        <v>3</v>
      </c>
      <c r="S653" s="44">
        <v>0</v>
      </c>
      <c r="T653" s="8">
        <v>0</v>
      </c>
      <c r="U653" s="38"/>
      <c r="V653" s="22" t="str">
        <f t="shared" si="41"/>
        <v>grammes</v>
      </c>
      <c r="W653" s="8" cm="1">
        <f t="array" ref="W653">IF(J653="KG", _xlfn.IFS(U653&lt;0.49,(U653*(T653/0.25)),U653&lt;1,(U653*(S653/0.5)),U653&lt;9.99,(U653*(P653/5)),U653&lt;24.99,(U653*(O653/10)),U653&lt;99.99,(U653*(N653/25)),U653&lt;249.99,(U653*(M653/100)),U653&gt;249.99,(U653*(L653/250))), _xlfn.IFS(U653&lt;99,(U653*(T653/50)),U653&lt;249,(U653*(S653/100)),U653&lt;999,(U653*(R653/250)),U653&lt;2499,(U653*(O653/1000)),U653&lt;4999,(U653*(N653/2500)),U653&lt;9999,(U653*(M653/5000)),U653&gt;9999,(U653*(L653/10000))))</f>
        <v>0</v>
      </c>
      <c r="X653" s="7">
        <f>U653*F653</f>
        <v>0</v>
      </c>
    </row>
    <row r="654" spans="1:24" x14ac:dyDescent="0.3">
      <c r="A654" t="s">
        <v>3040</v>
      </c>
      <c r="B654" s="40" t="s">
        <v>3041</v>
      </c>
      <c r="C654" s="40" t="s">
        <v>3042</v>
      </c>
      <c r="D654" t="s">
        <v>3041</v>
      </c>
      <c r="E654" s="41" t="s">
        <v>3043</v>
      </c>
      <c r="F654"/>
      <c r="G654" s="42" t="s">
        <v>2438</v>
      </c>
      <c r="H654" s="41" t="s">
        <v>2490</v>
      </c>
      <c r="I654">
        <v>20</v>
      </c>
      <c r="J654" t="s">
        <v>17</v>
      </c>
      <c r="K654"/>
      <c r="L654" s="44">
        <v>216</v>
      </c>
      <c r="M654" s="44">
        <v>135</v>
      </c>
      <c r="N654" s="44">
        <v>78.3</v>
      </c>
      <c r="O654" s="44">
        <v>35.1</v>
      </c>
      <c r="P654" s="8">
        <v>64.8</v>
      </c>
      <c r="Q654" s="8">
        <v>21.6</v>
      </c>
      <c r="R654" s="44">
        <v>10.8</v>
      </c>
      <c r="S654" s="8">
        <v>5.4</v>
      </c>
      <c r="T654" s="8">
        <v>2.7</v>
      </c>
      <c r="U654" s="38"/>
      <c r="V654" s="22" t="str">
        <f t="shared" ref="V654:V716" si="49">IF(J654="KG", "grammes", "graines")</f>
        <v>graines</v>
      </c>
      <c r="W654" s="8" cm="1">
        <f t="array" ref="W654">IF(J654="KG", _xlfn.IFS(U654&lt;0.49,(U654*(T654/0.25)),U654&lt;1,(U654*(S654/0.5)),U654&lt;9.99,(U654*(P654/5)),U654&lt;24.99,(U654*(O654/10)),U654&lt;99.99,(U654*(N654/25)),U654&lt;249.99,(U654*(M654/100)),U654&gt;249.99,(U654*(L654/250))), _xlfn.IFS(U654&lt;99,(U654*(T654/50)),U654&lt;249,(U654*(S654/100)),U654&lt;999,(U654*(R654/250)),U654&lt;2499,(U654*(O654/1000)),U654&lt;4999,(U654*(N654/2500)),U654&lt;9999,(U654*(M654/5000)),U654&gt;9999,(U654*(L654/10000))))</f>
        <v>0</v>
      </c>
    </row>
    <row r="655" spans="1:24" x14ac:dyDescent="0.3">
      <c r="A655" t="s">
        <v>3044</v>
      </c>
      <c r="B655" s="40" t="s">
        <v>3041</v>
      </c>
      <c r="C655" s="40" t="s">
        <v>3042</v>
      </c>
      <c r="D655" t="s">
        <v>3041</v>
      </c>
      <c r="E655" s="41" t="s">
        <v>3045</v>
      </c>
      <c r="F655"/>
      <c r="G655" s="42" t="s">
        <v>2438</v>
      </c>
      <c r="H655" s="41" t="s">
        <v>2490</v>
      </c>
      <c r="I655">
        <v>20</v>
      </c>
      <c r="J655" t="s">
        <v>17</v>
      </c>
      <c r="K655"/>
      <c r="L655" s="44">
        <v>216</v>
      </c>
      <c r="M655" s="44">
        <v>135</v>
      </c>
      <c r="N655" s="44">
        <v>78.3</v>
      </c>
      <c r="O655" s="44">
        <v>35.1</v>
      </c>
      <c r="P655" s="8">
        <v>64.8</v>
      </c>
      <c r="Q655" s="8">
        <v>21.6</v>
      </c>
      <c r="R655" s="44">
        <v>10.8</v>
      </c>
      <c r="S655" s="8">
        <v>5.4</v>
      </c>
      <c r="T655" s="8">
        <v>2.7</v>
      </c>
      <c r="U655" s="38"/>
      <c r="V655" s="22" t="str">
        <f t="shared" si="49"/>
        <v>graines</v>
      </c>
      <c r="W655" s="8" cm="1">
        <f t="array" ref="W655">IF(J655="KG", _xlfn.IFS(U655&lt;0.49,(U655*(T655/0.25)),U655&lt;1,(U655*(S655/0.5)),U655&lt;9.99,(U655*(P655/5)),U655&lt;24.99,(U655*(O655/10)),U655&lt;99.99,(U655*(N655/25)),U655&lt;249.99,(U655*(M655/100)),U655&gt;249.99,(U655*(L655/250))), _xlfn.IFS(U655&lt;99,(U655*(T655/50)),U655&lt;249,(U655*(S655/100)),U655&lt;999,(U655*(R655/250)),U655&lt;2499,(U655*(O655/1000)),U655&lt;4999,(U655*(N655/2500)),U655&lt;9999,(U655*(M655/5000)),U655&gt;9999,(U655*(L655/10000))))</f>
        <v>0</v>
      </c>
    </row>
    <row r="656" spans="1:24" x14ac:dyDescent="0.3">
      <c r="A656" t="s">
        <v>1901</v>
      </c>
      <c r="B656" s="40" t="s">
        <v>44</v>
      </c>
      <c r="C656" s="40" t="s">
        <v>45</v>
      </c>
      <c r="D656" t="s">
        <v>44</v>
      </c>
      <c r="E656" s="41" t="s">
        <v>46</v>
      </c>
      <c r="F656">
        <v>250</v>
      </c>
      <c r="G656" s="42" t="s">
        <v>2451</v>
      </c>
      <c r="H656" s="41" t="s">
        <v>2481</v>
      </c>
      <c r="I656">
        <v>90</v>
      </c>
      <c r="J656" t="s">
        <v>17</v>
      </c>
      <c r="K656"/>
      <c r="L656" s="44">
        <v>672</v>
      </c>
      <c r="M656" s="44">
        <v>420</v>
      </c>
      <c r="N656" s="44">
        <v>243.6</v>
      </c>
      <c r="O656" s="44">
        <v>109.2</v>
      </c>
      <c r="P656" s="8">
        <v>201.6</v>
      </c>
      <c r="Q656" s="8">
        <v>67.2</v>
      </c>
      <c r="R656" s="44">
        <v>33.6</v>
      </c>
      <c r="S656" s="8">
        <v>16.8</v>
      </c>
      <c r="T656" s="8">
        <v>8.4</v>
      </c>
      <c r="U656" s="38"/>
      <c r="V656" s="22" t="str">
        <f t="shared" si="49"/>
        <v>graines</v>
      </c>
      <c r="W656" s="8" cm="1">
        <f t="array" ref="W656">IF(J656="KG", _xlfn.IFS(U656&lt;0.49,(U656*(T656/0.25)),U656&lt;1,(U656*(S656/0.5)),U656&lt;9.99,(U656*(P656/5)),U656&lt;24.99,(U656*(O656/10)),U656&lt;99.99,(U656*(N656/25)),U656&lt;249.99,(U656*(M656/100)),U656&gt;249.99,(U656*(L656/250))), _xlfn.IFS(U656&lt;99,(U656*(T656/50)),U656&lt;249,(U656*(S656/100)),U656&lt;999,(U656*(R656/250)),U656&lt;2499,(U656*(O656/1000)),U656&lt;4999,(U656*(N656/2500)),U656&lt;9999,(U656*(M656/5000)),U656&gt;9999,(U656*(L656/10000))))</f>
        <v>0</v>
      </c>
    </row>
    <row r="657" spans="1:24" x14ac:dyDescent="0.3">
      <c r="A657" t="s">
        <v>1911</v>
      </c>
      <c r="B657" s="40" t="s">
        <v>44</v>
      </c>
      <c r="C657" s="40" t="s">
        <v>45</v>
      </c>
      <c r="D657" t="s">
        <v>854</v>
      </c>
      <c r="E657" s="41" t="s">
        <v>1362</v>
      </c>
      <c r="F657">
        <v>250</v>
      </c>
      <c r="G657" s="42" t="s">
        <v>2451</v>
      </c>
      <c r="H657" s="41" t="s">
        <v>2481</v>
      </c>
      <c r="I657">
        <v>80</v>
      </c>
      <c r="J657" t="s">
        <v>17</v>
      </c>
      <c r="K657"/>
      <c r="L657" s="44">
        <v>864</v>
      </c>
      <c r="M657" s="44">
        <v>540</v>
      </c>
      <c r="N657" s="44">
        <v>313.2</v>
      </c>
      <c r="O657" s="44">
        <v>140.4</v>
      </c>
      <c r="P657" s="8">
        <v>259.2</v>
      </c>
      <c r="Q657" s="8">
        <v>86.4</v>
      </c>
      <c r="R657" s="44">
        <v>43.2</v>
      </c>
      <c r="S657" s="8">
        <v>21.6</v>
      </c>
      <c r="T657" s="8">
        <v>10.8</v>
      </c>
      <c r="U657" s="38"/>
      <c r="V657" s="22" t="str">
        <f t="shared" si="49"/>
        <v>graines</v>
      </c>
      <c r="W657" s="8" cm="1">
        <f t="array" ref="W657">IF(J657="KG", _xlfn.IFS(U657&lt;0.49,(U657*(T657/0.25)),U657&lt;1,(U657*(S657/0.5)),U657&lt;9.99,(U657*(P657/5)),U657&lt;24.99,(U657*(O657/10)),U657&lt;99.99,(U657*(N657/25)),U657&lt;249.99,(U657*(M657/100)),U657&gt;249.99,(U657*(L657/250))), _xlfn.IFS(U657&lt;99,(U657*(T657/50)),U657&lt;249,(U657*(S657/100)),U657&lt;999,(U657*(R657/250)),U657&lt;2499,(U657*(O657/1000)),U657&lt;4999,(U657*(N657/2500)),U657&lt;9999,(U657*(M657/5000)),U657&gt;9999,(U657*(L657/10000))))</f>
        <v>0</v>
      </c>
    </row>
    <row r="658" spans="1:24" x14ac:dyDescent="0.3">
      <c r="A658" t="s">
        <v>3046</v>
      </c>
      <c r="B658" s="40" t="s">
        <v>44</v>
      </c>
      <c r="C658" s="40" t="s">
        <v>3047</v>
      </c>
      <c r="D658" t="s">
        <v>44</v>
      </c>
      <c r="E658" s="41" t="s">
        <v>3047</v>
      </c>
      <c r="F658">
        <v>200</v>
      </c>
      <c r="G658" s="42" t="s">
        <v>2450</v>
      </c>
      <c r="H658" s="41" t="s">
        <v>2481</v>
      </c>
      <c r="I658">
        <v>80</v>
      </c>
      <c r="J658" t="s">
        <v>7</v>
      </c>
      <c r="K658"/>
      <c r="L658" s="44">
        <v>250</v>
      </c>
      <c r="M658" s="44">
        <v>120</v>
      </c>
      <c r="N658" s="44">
        <v>35</v>
      </c>
      <c r="O658" s="44">
        <v>16</v>
      </c>
      <c r="P658" s="44">
        <v>10</v>
      </c>
      <c r="Q658" s="44">
        <v>5</v>
      </c>
      <c r="R658" s="8">
        <v>2</v>
      </c>
      <c r="S658" s="44">
        <v>0</v>
      </c>
      <c r="T658" s="8">
        <v>0</v>
      </c>
      <c r="U658" s="38"/>
      <c r="V658" s="22" t="str">
        <f t="shared" si="49"/>
        <v>grammes</v>
      </c>
      <c r="W658" s="8" cm="1">
        <f t="array" ref="W658">IF(J658="KG", _xlfn.IFS(U658&lt;0.49,(U658*(T658/0.25)),U658&lt;1,(U658*(S658/0.5)),U658&lt;9.99,(U658*(P658/5)),U658&lt;24.99,(U658*(O658/10)),U658&lt;99.99,(U658*(N658/25)),U658&lt;249.99,(U658*(M658/100)),U658&gt;249.99,(U658*(L658/250))), _xlfn.IFS(U658&lt;99,(U658*(T658/50)),U658&lt;249,(U658*(S658/100)),U658&lt;999,(U658*(R658/250)),U658&lt;2499,(U658*(O658/1000)),U658&lt;4999,(U658*(N658/2500)),U658&lt;9999,(U658*(M658/5000)),U658&gt;9999,(U658*(L658/10000))))</f>
        <v>0</v>
      </c>
      <c r="X658" s="7">
        <f t="shared" ref="X658:X661" si="50">U658*F658</f>
        <v>0</v>
      </c>
    </row>
    <row r="659" spans="1:24" x14ac:dyDescent="0.3">
      <c r="A659" t="s">
        <v>1902</v>
      </c>
      <c r="B659" s="40" t="s">
        <v>44</v>
      </c>
      <c r="C659" s="40" t="s">
        <v>1361</v>
      </c>
      <c r="D659" t="s">
        <v>44</v>
      </c>
      <c r="E659" s="41" t="s">
        <v>1361</v>
      </c>
      <c r="F659">
        <v>140</v>
      </c>
      <c r="G659" s="42" t="s">
        <v>2450</v>
      </c>
      <c r="H659" s="41" t="s">
        <v>2481</v>
      </c>
      <c r="I659">
        <v>90</v>
      </c>
      <c r="J659" t="s">
        <v>7</v>
      </c>
      <c r="K659"/>
      <c r="L659" s="44">
        <v>450</v>
      </c>
      <c r="M659" s="44">
        <v>216</v>
      </c>
      <c r="N659" s="44">
        <v>63</v>
      </c>
      <c r="O659" s="44">
        <v>28.8</v>
      </c>
      <c r="P659" s="44">
        <v>18</v>
      </c>
      <c r="Q659" s="44">
        <v>9</v>
      </c>
      <c r="R659" s="8">
        <v>3.6</v>
      </c>
      <c r="S659" s="44">
        <v>0</v>
      </c>
      <c r="T659" s="8">
        <v>0</v>
      </c>
      <c r="U659" s="38"/>
      <c r="V659" s="22" t="str">
        <f t="shared" si="49"/>
        <v>grammes</v>
      </c>
      <c r="W659" s="8" cm="1">
        <f t="array" ref="W659">IF(J659="KG", _xlfn.IFS(U659&lt;0.49,(U659*(T659/0.25)),U659&lt;1,(U659*(S659/0.5)),U659&lt;9.99,(U659*(P659/5)),U659&lt;24.99,(U659*(O659/10)),U659&lt;99.99,(U659*(N659/25)),U659&lt;249.99,(U659*(M659/100)),U659&gt;249.99,(U659*(L659/250))), _xlfn.IFS(U659&lt;99,(U659*(T659/50)),U659&lt;249,(U659*(S659/100)),U659&lt;999,(U659*(R659/250)),U659&lt;2499,(U659*(O659/1000)),U659&lt;4999,(U659*(N659/2500)),U659&lt;9999,(U659*(M659/5000)),U659&gt;9999,(U659*(L659/10000))))</f>
        <v>0</v>
      </c>
      <c r="X659" s="7">
        <f t="shared" si="50"/>
        <v>0</v>
      </c>
    </row>
    <row r="660" spans="1:24" x14ac:dyDescent="0.3">
      <c r="A660" t="s">
        <v>1909</v>
      </c>
      <c r="B660" s="40" t="s">
        <v>44</v>
      </c>
      <c r="C660" s="40" t="s">
        <v>39</v>
      </c>
      <c r="D660" t="s">
        <v>854</v>
      </c>
      <c r="E660" s="41" t="s">
        <v>855</v>
      </c>
      <c r="F660">
        <v>190</v>
      </c>
      <c r="G660" s="42" t="s">
        <v>2450</v>
      </c>
      <c r="H660" s="41" t="s">
        <v>2479</v>
      </c>
      <c r="I660">
        <v>100</v>
      </c>
      <c r="J660" t="s">
        <v>7</v>
      </c>
      <c r="K660"/>
      <c r="L660" s="44">
        <v>125</v>
      </c>
      <c r="M660" s="44">
        <v>60</v>
      </c>
      <c r="N660" s="44">
        <v>17.5</v>
      </c>
      <c r="O660" s="44">
        <v>8</v>
      </c>
      <c r="P660" s="44">
        <v>5</v>
      </c>
      <c r="Q660" s="44">
        <v>2.5</v>
      </c>
      <c r="R660" s="8">
        <v>0</v>
      </c>
      <c r="S660" s="44">
        <v>0</v>
      </c>
      <c r="T660" s="8">
        <v>0</v>
      </c>
      <c r="U660" s="38"/>
      <c r="V660" s="22" t="str">
        <f t="shared" si="49"/>
        <v>grammes</v>
      </c>
      <c r="W660" s="8" cm="1">
        <f t="array" ref="W660">IF(J660="KG", _xlfn.IFS(U660&lt;0.49,(U660*(T660/0.25)),U660&lt;1,(U660*(S660/0.5)),U660&lt;9.99,(U660*(P660/5)),U660&lt;24.99,(U660*(O660/10)),U660&lt;99.99,(U660*(N660/25)),U660&lt;249.99,(U660*(M660/100)),U660&gt;249.99,(U660*(L660/250))), _xlfn.IFS(U660&lt;99,(U660*(T660/50)),U660&lt;249,(U660*(S660/100)),U660&lt;999,(U660*(R660/250)),U660&lt;2499,(U660*(O660/1000)),U660&lt;4999,(U660*(N660/2500)),U660&lt;9999,(U660*(M660/5000)),U660&gt;9999,(U660*(L660/10000))))</f>
        <v>0</v>
      </c>
      <c r="X660" s="7">
        <f t="shared" si="50"/>
        <v>0</v>
      </c>
    </row>
    <row r="661" spans="1:24" x14ac:dyDescent="0.3">
      <c r="A661" s="47" t="s">
        <v>3859</v>
      </c>
      <c r="B661" s="48" t="s">
        <v>44</v>
      </c>
      <c r="C661" s="48" t="s">
        <v>39</v>
      </c>
      <c r="D661" s="47" t="s">
        <v>854</v>
      </c>
      <c r="E661" s="49" t="s">
        <v>3860</v>
      </c>
      <c r="F661" s="47">
        <v>190</v>
      </c>
      <c r="G661" s="50" t="s">
        <v>2450</v>
      </c>
      <c r="H661" s="49" t="s">
        <v>2479</v>
      </c>
      <c r="I661" s="47">
        <v>100</v>
      </c>
      <c r="J661" s="47" t="s">
        <v>7</v>
      </c>
      <c r="K661"/>
      <c r="L661" s="44">
        <v>187.5</v>
      </c>
      <c r="M661" s="44">
        <v>90</v>
      </c>
      <c r="N661" s="44">
        <v>26.25</v>
      </c>
      <c r="O661" s="44">
        <v>12</v>
      </c>
      <c r="P661" s="44">
        <v>7.5</v>
      </c>
      <c r="Q661" s="44">
        <v>3.75</v>
      </c>
      <c r="R661" s="8">
        <v>0</v>
      </c>
      <c r="S661" s="44">
        <v>0</v>
      </c>
      <c r="T661" s="8">
        <v>0</v>
      </c>
      <c r="U661" s="38"/>
      <c r="V661" s="22" t="str">
        <f t="shared" si="49"/>
        <v>grammes</v>
      </c>
      <c r="W661" s="8" cm="1">
        <f t="array" ref="W661">IF(J661="KG", _xlfn.IFS(U661&lt;0.49,(U661*(T661/0.25)),U661&lt;1,(U661*(S661/0.5)),U661&lt;9.99,(U661*(P661/5)),U661&lt;24.99,(U661*(O661/10)),U661&lt;99.99,(U661*(N661/25)),U661&lt;249.99,(U661*(M661/100)),U661&gt;249.99,(U661*(L661/250))), _xlfn.IFS(U661&lt;99,(U661*(T661/50)),U661&lt;249,(U661*(S661/100)),U661&lt;999,(U661*(R661/250)),U661&lt;2499,(U661*(O661/1000)),U661&lt;4999,(U661*(N661/2500)),U661&lt;9999,(U661*(M661/5000)),U661&gt;9999,(U661*(L661/10000))))</f>
        <v>0</v>
      </c>
      <c r="X661" s="7">
        <f t="shared" si="50"/>
        <v>0</v>
      </c>
    </row>
    <row r="662" spans="1:24" x14ac:dyDescent="0.3">
      <c r="A662" t="s">
        <v>1906</v>
      </c>
      <c r="B662" s="40" t="s">
        <v>44</v>
      </c>
      <c r="C662" s="40" t="s">
        <v>39</v>
      </c>
      <c r="D662" t="s">
        <v>44</v>
      </c>
      <c r="E662" s="41" t="s">
        <v>47</v>
      </c>
      <c r="F662">
        <v>250</v>
      </c>
      <c r="G662" s="42" t="s">
        <v>2451</v>
      </c>
      <c r="H662" s="41" t="s">
        <v>2481</v>
      </c>
      <c r="I662">
        <v>90</v>
      </c>
      <c r="J662" t="s">
        <v>17</v>
      </c>
      <c r="K662"/>
      <c r="L662" s="44">
        <v>864</v>
      </c>
      <c r="M662" s="44">
        <v>540</v>
      </c>
      <c r="N662" s="44">
        <v>313.2</v>
      </c>
      <c r="O662" s="44">
        <v>140.4</v>
      </c>
      <c r="P662" s="8">
        <v>259.2</v>
      </c>
      <c r="Q662" s="8">
        <v>86.4</v>
      </c>
      <c r="R662" s="44">
        <v>43.2</v>
      </c>
      <c r="S662" s="8">
        <v>21.6</v>
      </c>
      <c r="T662" s="8">
        <v>10.8</v>
      </c>
      <c r="U662" s="38"/>
      <c r="V662" s="22" t="str">
        <f t="shared" si="49"/>
        <v>graines</v>
      </c>
      <c r="W662" s="8" cm="1">
        <f t="array" ref="W662">IF(J662="KG", _xlfn.IFS(U662&lt;0.49,(U662*(T662/0.25)),U662&lt;1,(U662*(S662/0.5)),U662&lt;9.99,(U662*(P662/5)),U662&lt;24.99,(U662*(O662/10)),U662&lt;99.99,(U662*(N662/25)),U662&lt;249.99,(U662*(M662/100)),U662&gt;249.99,(U662*(L662/250))), _xlfn.IFS(U662&lt;99,(U662*(T662/50)),U662&lt;249,(U662*(S662/100)),U662&lt;999,(U662*(R662/250)),U662&lt;2499,(U662*(O662/1000)),U662&lt;4999,(U662*(N662/2500)),U662&lt;9999,(U662*(M662/5000)),U662&gt;9999,(U662*(L662/10000))))</f>
        <v>0</v>
      </c>
    </row>
    <row r="663" spans="1:24" x14ac:dyDescent="0.3">
      <c r="A663" t="s">
        <v>1903</v>
      </c>
      <c r="B663" s="40" t="s">
        <v>44</v>
      </c>
      <c r="C663" s="40" t="s">
        <v>39</v>
      </c>
      <c r="D663" t="s">
        <v>44</v>
      </c>
      <c r="E663" s="41" t="s">
        <v>48</v>
      </c>
      <c r="F663">
        <v>250</v>
      </c>
      <c r="G663" s="42" t="s">
        <v>2451</v>
      </c>
      <c r="H663" s="41" t="s">
        <v>2480</v>
      </c>
      <c r="I663">
        <v>80</v>
      </c>
      <c r="J663" t="s">
        <v>17</v>
      </c>
      <c r="K663"/>
      <c r="L663" s="44">
        <v>99</v>
      </c>
      <c r="M663" s="44">
        <v>60.5</v>
      </c>
      <c r="N663" s="44">
        <v>35.200000000000003</v>
      </c>
      <c r="O663" s="44">
        <v>15.4</v>
      </c>
      <c r="P663" s="44">
        <v>16.5</v>
      </c>
      <c r="Q663" s="44">
        <v>11</v>
      </c>
      <c r="R663" s="44">
        <v>5.5</v>
      </c>
      <c r="S663" s="8">
        <v>2.2000000000000002</v>
      </c>
      <c r="T663" s="8">
        <v>0</v>
      </c>
      <c r="U663" s="38"/>
      <c r="V663" s="22" t="str">
        <f t="shared" si="49"/>
        <v>graines</v>
      </c>
      <c r="W663" s="8" cm="1">
        <f t="array" ref="W663">IF(J663="KG", _xlfn.IFS(U663&lt;0.49,(U663*(T663/0.25)),U663&lt;1,(U663*(S663/0.5)),U663&lt;9.99,(U663*(P663/5)),U663&lt;24.99,(U663*(O663/10)),U663&lt;99.99,(U663*(N663/25)),U663&lt;249.99,(U663*(M663/100)),U663&gt;249.99,(U663*(L663/250))), _xlfn.IFS(U663&lt;99,(U663*(T663/50)),U663&lt;249,(U663*(S663/100)),U663&lt;999,(U663*(R663/250)),U663&lt;2499,(U663*(O663/1000)),U663&lt;4999,(U663*(N663/2500)),U663&lt;9999,(U663*(M663/5000)),U663&gt;9999,(U663*(L663/10000))))</f>
        <v>0</v>
      </c>
    </row>
    <row r="664" spans="1:24" x14ac:dyDescent="0.3">
      <c r="A664" t="s">
        <v>1904</v>
      </c>
      <c r="B664" s="40" t="s">
        <v>44</v>
      </c>
      <c r="C664" s="40" t="s">
        <v>39</v>
      </c>
      <c r="D664" t="s">
        <v>44</v>
      </c>
      <c r="E664" s="41" t="s">
        <v>1388</v>
      </c>
      <c r="F664"/>
      <c r="G664" s="42" t="s">
        <v>2451</v>
      </c>
      <c r="H664" s="41" t="s">
        <v>2490</v>
      </c>
      <c r="I664">
        <v>40</v>
      </c>
      <c r="J664" t="s">
        <v>17</v>
      </c>
      <c r="K664"/>
      <c r="L664" s="44">
        <v>672</v>
      </c>
      <c r="M664" s="44">
        <v>420</v>
      </c>
      <c r="N664" s="44">
        <v>243.6</v>
      </c>
      <c r="O664" s="44">
        <v>109.2</v>
      </c>
      <c r="P664" s="8">
        <v>201.6</v>
      </c>
      <c r="Q664" s="8">
        <v>67.2</v>
      </c>
      <c r="R664" s="44">
        <v>33.6</v>
      </c>
      <c r="S664" s="8">
        <v>16.8</v>
      </c>
      <c r="T664" s="8">
        <v>8.4</v>
      </c>
      <c r="U664" s="38"/>
      <c r="V664" s="22" t="str">
        <f t="shared" si="49"/>
        <v>graines</v>
      </c>
      <c r="W664" s="8" cm="1">
        <f t="array" ref="W664">IF(J664="KG", _xlfn.IFS(U664&lt;0.49,(U664*(T664/0.25)),U664&lt;1,(U664*(S664/0.5)),U664&lt;9.99,(U664*(P664/5)),U664&lt;24.99,(U664*(O664/10)),U664&lt;99.99,(U664*(N664/25)),U664&lt;249.99,(U664*(M664/100)),U664&gt;249.99,(U664*(L664/250))), _xlfn.IFS(U664&lt;99,(U664*(T664/50)),U664&lt;249,(U664*(S664/100)),U664&lt;999,(U664*(R664/250)),U664&lt;2499,(U664*(O664/1000)),U664&lt;4999,(U664*(N664/2500)),U664&lt;9999,(U664*(M664/5000)),U664&gt;9999,(U664*(L664/10000))))</f>
        <v>0</v>
      </c>
    </row>
    <row r="665" spans="1:24" x14ac:dyDescent="0.3">
      <c r="A665" t="s">
        <v>1905</v>
      </c>
      <c r="B665" s="40" t="s">
        <v>44</v>
      </c>
      <c r="C665" s="40" t="s">
        <v>39</v>
      </c>
      <c r="D665" t="s">
        <v>44</v>
      </c>
      <c r="E665" s="41" t="s">
        <v>1387</v>
      </c>
      <c r="F665"/>
      <c r="G665" s="42" t="s">
        <v>2451</v>
      </c>
      <c r="H665" s="41" t="s">
        <v>2490</v>
      </c>
      <c r="I665">
        <v>40</v>
      </c>
      <c r="J665" t="s">
        <v>17</v>
      </c>
      <c r="K665"/>
      <c r="L665" s="44">
        <v>672</v>
      </c>
      <c r="M665" s="44">
        <v>420</v>
      </c>
      <c r="N665" s="44">
        <v>243.6</v>
      </c>
      <c r="O665" s="44">
        <v>109.2</v>
      </c>
      <c r="P665" s="8">
        <v>201.6</v>
      </c>
      <c r="Q665" s="8">
        <v>67.2</v>
      </c>
      <c r="R665" s="44">
        <v>33.6</v>
      </c>
      <c r="S665" s="8">
        <v>16.8</v>
      </c>
      <c r="T665" s="8">
        <v>8.4</v>
      </c>
      <c r="U665" s="38"/>
      <c r="V665" s="22" t="str">
        <f t="shared" si="49"/>
        <v>graines</v>
      </c>
      <c r="W665" s="8" cm="1">
        <f t="array" ref="W665">IF(J665="KG", _xlfn.IFS(U665&lt;0.49,(U665*(T665/0.25)),U665&lt;1,(U665*(S665/0.5)),U665&lt;9.99,(U665*(P665/5)),U665&lt;24.99,(U665*(O665/10)),U665&lt;99.99,(U665*(N665/25)),U665&lt;249.99,(U665*(M665/100)),U665&gt;249.99,(U665*(L665/250))), _xlfn.IFS(U665&lt;99,(U665*(T665/50)),U665&lt;249,(U665*(S665/100)),U665&lt;999,(U665*(R665/250)),U665&lt;2499,(U665*(O665/1000)),U665&lt;4999,(U665*(N665/2500)),U665&lt;9999,(U665*(M665/5000)),U665&gt;9999,(U665*(L665/10000))))</f>
        <v>0</v>
      </c>
    </row>
    <row r="666" spans="1:24" x14ac:dyDescent="0.3">
      <c r="A666" t="s">
        <v>1907</v>
      </c>
      <c r="B666" s="40" t="s">
        <v>44</v>
      </c>
      <c r="C666" s="40" t="s">
        <v>39</v>
      </c>
      <c r="D666" t="s">
        <v>44</v>
      </c>
      <c r="E666" s="41" t="s">
        <v>3048</v>
      </c>
      <c r="F666">
        <v>280</v>
      </c>
      <c r="G666" s="42" t="s">
        <v>2451</v>
      </c>
      <c r="H666" s="41" t="s">
        <v>2481</v>
      </c>
      <c r="I666">
        <v>90</v>
      </c>
      <c r="J666" t="s">
        <v>17</v>
      </c>
      <c r="K666"/>
      <c r="L666" s="44">
        <v>864</v>
      </c>
      <c r="M666" s="44">
        <v>540</v>
      </c>
      <c r="N666" s="44">
        <v>313.2</v>
      </c>
      <c r="O666" s="44">
        <v>140.4</v>
      </c>
      <c r="P666" s="8">
        <v>259.2</v>
      </c>
      <c r="Q666" s="8">
        <v>86.4</v>
      </c>
      <c r="R666" s="44">
        <v>43.2</v>
      </c>
      <c r="S666" s="8">
        <v>21.6</v>
      </c>
      <c r="T666" s="8">
        <v>10.8</v>
      </c>
      <c r="U666" s="38"/>
      <c r="V666" s="22" t="str">
        <f t="shared" si="49"/>
        <v>graines</v>
      </c>
      <c r="W666" s="8" cm="1">
        <f t="array" ref="W666">IF(J666="KG", _xlfn.IFS(U666&lt;0.49,(U666*(T666/0.25)),U666&lt;1,(U666*(S666/0.5)),U666&lt;9.99,(U666*(P666/5)),U666&lt;24.99,(U666*(O666/10)),U666&lt;99.99,(U666*(N666/25)),U666&lt;249.99,(U666*(M666/100)),U666&gt;249.99,(U666*(L666/250))), _xlfn.IFS(U666&lt;99,(U666*(T666/50)),U666&lt;249,(U666*(S666/100)),U666&lt;999,(U666*(R666/250)),U666&lt;2499,(U666*(O666/1000)),U666&lt;4999,(U666*(N666/2500)),U666&lt;9999,(U666*(M666/5000)),U666&gt;9999,(U666*(L666/10000))))</f>
        <v>0</v>
      </c>
    </row>
    <row r="667" spans="1:24" x14ac:dyDescent="0.3">
      <c r="A667" t="s">
        <v>1908</v>
      </c>
      <c r="B667" s="40" t="s">
        <v>44</v>
      </c>
      <c r="C667" s="40" t="s">
        <v>39</v>
      </c>
      <c r="D667" t="s">
        <v>44</v>
      </c>
      <c r="E667" s="41" t="s">
        <v>392</v>
      </c>
      <c r="F667">
        <v>180</v>
      </c>
      <c r="G667" s="42" t="s">
        <v>2450</v>
      </c>
      <c r="H667" s="41" t="s">
        <v>2481</v>
      </c>
      <c r="I667">
        <v>90</v>
      </c>
      <c r="J667" t="s">
        <v>7</v>
      </c>
      <c r="K667"/>
      <c r="L667" s="44">
        <v>437.5</v>
      </c>
      <c r="M667" s="44">
        <v>210</v>
      </c>
      <c r="N667" s="44">
        <v>61.25</v>
      </c>
      <c r="O667" s="44">
        <v>28</v>
      </c>
      <c r="P667" s="44">
        <v>17.5</v>
      </c>
      <c r="Q667" s="44">
        <v>8.75</v>
      </c>
      <c r="R667" s="8">
        <v>3.5</v>
      </c>
      <c r="S667" s="44">
        <v>0</v>
      </c>
      <c r="T667" s="8">
        <v>0</v>
      </c>
      <c r="U667" s="38"/>
      <c r="V667" s="22" t="str">
        <f t="shared" si="49"/>
        <v>grammes</v>
      </c>
      <c r="W667" s="8" cm="1">
        <f t="array" ref="W667">IF(J667="KG", _xlfn.IFS(U667&lt;0.49,(U667*(T667/0.25)),U667&lt;1,(U667*(S667/0.5)),U667&lt;9.99,(U667*(P667/5)),U667&lt;24.99,(U667*(O667/10)),U667&lt;99.99,(U667*(N667/25)),U667&lt;249.99,(U667*(M667/100)),U667&gt;249.99,(U667*(L667/250))), _xlfn.IFS(U667&lt;99,(U667*(T667/50)),U667&lt;249,(U667*(S667/100)),U667&lt;999,(U667*(R667/250)),U667&lt;2499,(U667*(O667/1000)),U667&lt;4999,(U667*(N667/2500)),U667&lt;9999,(U667*(M667/5000)),U667&gt;9999,(U667*(L667/10000))))</f>
        <v>0</v>
      </c>
      <c r="X667" s="7">
        <f t="shared" ref="X667:X673" si="51">U667*F667</f>
        <v>0</v>
      </c>
    </row>
    <row r="668" spans="1:24" x14ac:dyDescent="0.3">
      <c r="A668" t="s">
        <v>1910</v>
      </c>
      <c r="B668" s="40" t="s">
        <v>44</v>
      </c>
      <c r="C668" s="40" t="s">
        <v>39</v>
      </c>
      <c r="D668" t="s">
        <v>854</v>
      </c>
      <c r="E668" s="41" t="s">
        <v>944</v>
      </c>
      <c r="F668">
        <v>300</v>
      </c>
      <c r="G668" s="42" t="s">
        <v>2450</v>
      </c>
      <c r="H668" s="41" t="s">
        <v>2481</v>
      </c>
      <c r="I668">
        <v>80</v>
      </c>
      <c r="J668" t="s">
        <v>7</v>
      </c>
      <c r="K668"/>
      <c r="L668" s="44">
        <v>375</v>
      </c>
      <c r="M668" s="44">
        <v>180</v>
      </c>
      <c r="N668" s="44">
        <v>52.5</v>
      </c>
      <c r="O668" s="44">
        <v>24</v>
      </c>
      <c r="P668" s="44">
        <v>15</v>
      </c>
      <c r="Q668" s="44">
        <v>7.5</v>
      </c>
      <c r="R668" s="8">
        <v>3</v>
      </c>
      <c r="S668" s="44">
        <v>0</v>
      </c>
      <c r="T668" s="8">
        <v>0</v>
      </c>
      <c r="U668" s="38"/>
      <c r="V668" s="22" t="str">
        <f t="shared" si="49"/>
        <v>grammes</v>
      </c>
      <c r="W668" s="8" cm="1">
        <f t="array" ref="W668">IF(J668="KG", _xlfn.IFS(U668&lt;0.49,(U668*(T668/0.25)),U668&lt;1,(U668*(S668/0.5)),U668&lt;9.99,(U668*(P668/5)),U668&lt;24.99,(U668*(O668/10)),U668&lt;99.99,(U668*(N668/25)),U668&lt;249.99,(U668*(M668/100)),U668&gt;249.99,(U668*(L668/250))), _xlfn.IFS(U668&lt;99,(U668*(T668/50)),U668&lt;249,(U668*(S668/100)),U668&lt;999,(U668*(R668/250)),U668&lt;2499,(U668*(O668/1000)),U668&lt;4999,(U668*(N668/2500)),U668&lt;9999,(U668*(M668/5000)),U668&gt;9999,(U668*(L668/10000))))</f>
        <v>0</v>
      </c>
      <c r="X668" s="7">
        <f t="shared" si="51"/>
        <v>0</v>
      </c>
    </row>
    <row r="669" spans="1:24" x14ac:dyDescent="0.3">
      <c r="A669" s="47" t="s">
        <v>3861</v>
      </c>
      <c r="B669" s="48" t="s">
        <v>44</v>
      </c>
      <c r="C669" s="48" t="s">
        <v>39</v>
      </c>
      <c r="D669" s="47" t="s">
        <v>854</v>
      </c>
      <c r="E669" s="49" t="s">
        <v>3862</v>
      </c>
      <c r="F669" s="47">
        <v>190</v>
      </c>
      <c r="G669" s="50" t="s">
        <v>2450</v>
      </c>
      <c r="H669" s="49" t="s">
        <v>2479</v>
      </c>
      <c r="I669" s="47">
        <v>100</v>
      </c>
      <c r="J669" s="47" t="s">
        <v>7</v>
      </c>
      <c r="K669"/>
      <c r="L669" s="44">
        <v>495</v>
      </c>
      <c r="M669" s="44">
        <v>242</v>
      </c>
      <c r="N669" s="44">
        <v>71.5</v>
      </c>
      <c r="O669" s="44">
        <v>33</v>
      </c>
      <c r="P669" s="44">
        <v>19.8</v>
      </c>
      <c r="Q669" s="44">
        <v>9.9</v>
      </c>
      <c r="R669" s="8">
        <v>3.96</v>
      </c>
      <c r="S669" s="8">
        <v>2.2000000000000002</v>
      </c>
      <c r="T669" s="8">
        <v>0</v>
      </c>
      <c r="U669" s="38"/>
      <c r="V669" s="22" t="str">
        <f t="shared" si="49"/>
        <v>grammes</v>
      </c>
      <c r="W669" s="8" cm="1">
        <f t="array" ref="W669">IF(J669="KG", _xlfn.IFS(U669&lt;0.49,(U669*(T669/0.25)),U669&lt;1,(U669*(S669/0.5)),U669&lt;9.99,(U669*(P669/5)),U669&lt;24.99,(U669*(O669/10)),U669&lt;99.99,(U669*(N669/25)),U669&lt;249.99,(U669*(M669/100)),U669&gt;249.99,(U669*(L669/250))), _xlfn.IFS(U669&lt;99,(U669*(T669/50)),U669&lt;249,(U669*(S669/100)),U669&lt;999,(U669*(R669/250)),U669&lt;2499,(U669*(O669/1000)),U669&lt;4999,(U669*(N669/2500)),U669&lt;9999,(U669*(M669/5000)),U669&gt;9999,(U669*(L669/10000))))</f>
        <v>0</v>
      </c>
      <c r="X669" s="7">
        <f t="shared" si="51"/>
        <v>0</v>
      </c>
    </row>
    <row r="670" spans="1:24" x14ac:dyDescent="0.3">
      <c r="A670" t="s">
        <v>1912</v>
      </c>
      <c r="B670" s="40" t="s">
        <v>856</v>
      </c>
      <c r="C670" s="40" t="s">
        <v>860</v>
      </c>
      <c r="D670" t="s">
        <v>861</v>
      </c>
      <c r="E670" s="41" t="s">
        <v>862</v>
      </c>
      <c r="F670">
        <v>60</v>
      </c>
      <c r="G670" s="42" t="s">
        <v>2450</v>
      </c>
      <c r="H670" s="41" t="s">
        <v>2480</v>
      </c>
      <c r="I670">
        <v>130</v>
      </c>
      <c r="J670" t="s">
        <v>7</v>
      </c>
      <c r="K670"/>
      <c r="L670" s="44">
        <v>312.5</v>
      </c>
      <c r="M670" s="44">
        <v>150</v>
      </c>
      <c r="N670" s="44">
        <v>43.75</v>
      </c>
      <c r="O670" s="44">
        <v>20</v>
      </c>
      <c r="P670" s="44">
        <v>12.5</v>
      </c>
      <c r="Q670" s="44">
        <v>6.25</v>
      </c>
      <c r="R670" s="8">
        <v>2.5</v>
      </c>
      <c r="S670" s="44">
        <v>0</v>
      </c>
      <c r="T670" s="8">
        <v>0</v>
      </c>
      <c r="U670" s="38"/>
      <c r="V670" s="22" t="str">
        <f t="shared" si="49"/>
        <v>grammes</v>
      </c>
      <c r="W670" s="8" cm="1">
        <f t="array" ref="W670">IF(J670="KG", _xlfn.IFS(U670&lt;0.49,(U670*(T670/0.25)),U670&lt;1,(U670*(S670/0.5)),U670&lt;9.99,(U670*(P670/5)),U670&lt;24.99,(U670*(O670/10)),U670&lt;99.99,(U670*(N670/25)),U670&lt;249.99,(U670*(M670/100)),U670&gt;249.99,(U670*(L670/250))), _xlfn.IFS(U670&lt;99,(U670*(T670/50)),U670&lt;249,(U670*(S670/100)),U670&lt;999,(U670*(R670/250)),U670&lt;2499,(U670*(O670/1000)),U670&lt;4999,(U670*(N670/2500)),U670&lt;9999,(U670*(M670/5000)),U670&gt;9999,(U670*(L670/10000))))</f>
        <v>0</v>
      </c>
      <c r="X670" s="7">
        <f t="shared" si="51"/>
        <v>0</v>
      </c>
    </row>
    <row r="671" spans="1:24" x14ac:dyDescent="0.3">
      <c r="A671" t="s">
        <v>1913</v>
      </c>
      <c r="B671" s="40" t="s">
        <v>856</v>
      </c>
      <c r="C671" s="40" t="s">
        <v>857</v>
      </c>
      <c r="D671" t="s">
        <v>858</v>
      </c>
      <c r="E671" s="41" t="s">
        <v>859</v>
      </c>
      <c r="F671">
        <v>60</v>
      </c>
      <c r="G671" s="42" t="s">
        <v>2450</v>
      </c>
      <c r="H671" s="41" t="s">
        <v>2480</v>
      </c>
      <c r="I671">
        <v>140</v>
      </c>
      <c r="J671" t="s">
        <v>7</v>
      </c>
      <c r="K671"/>
      <c r="L671" s="44">
        <v>250</v>
      </c>
      <c r="M671" s="44">
        <v>120</v>
      </c>
      <c r="N671" s="44">
        <v>35</v>
      </c>
      <c r="O671" s="44">
        <v>16</v>
      </c>
      <c r="P671" s="44">
        <v>10</v>
      </c>
      <c r="Q671" s="44">
        <v>5</v>
      </c>
      <c r="R671" s="8">
        <v>2</v>
      </c>
      <c r="S671" s="44">
        <v>0</v>
      </c>
      <c r="T671" s="8">
        <v>0</v>
      </c>
      <c r="U671" s="38"/>
      <c r="V671" s="22" t="str">
        <f t="shared" si="49"/>
        <v>grammes</v>
      </c>
      <c r="W671" s="8" cm="1">
        <f t="array" ref="W671">IF(J671="KG", _xlfn.IFS(U671&lt;0.49,(U671*(T671/0.25)),U671&lt;1,(U671*(S671/0.5)),U671&lt;9.99,(U671*(P671/5)),U671&lt;24.99,(U671*(O671/10)),U671&lt;99.99,(U671*(N671/25)),U671&lt;249.99,(U671*(M671/100)),U671&gt;249.99,(U671*(L671/250))), _xlfn.IFS(U671&lt;99,(U671*(T671/50)),U671&lt;249,(U671*(S671/100)),U671&lt;999,(U671*(R671/250)),U671&lt;2499,(U671*(O671/1000)),U671&lt;4999,(U671*(N671/2500)),U671&lt;9999,(U671*(M671/5000)),U671&gt;9999,(U671*(L671/10000))))</f>
        <v>0</v>
      </c>
      <c r="X671" s="7">
        <f t="shared" si="51"/>
        <v>0</v>
      </c>
    </row>
    <row r="672" spans="1:24" x14ac:dyDescent="0.3">
      <c r="A672" t="s">
        <v>1914</v>
      </c>
      <c r="B672" s="40" t="s">
        <v>330</v>
      </c>
      <c r="C672" s="40" t="s">
        <v>331</v>
      </c>
      <c r="D672" t="s">
        <v>330</v>
      </c>
      <c r="E672" s="41" t="s">
        <v>331</v>
      </c>
      <c r="F672">
        <v>1300</v>
      </c>
      <c r="G672" s="42" t="s">
        <v>2438</v>
      </c>
      <c r="H672" s="41" t="s">
        <v>2479</v>
      </c>
      <c r="I672">
        <v>40</v>
      </c>
      <c r="J672" t="s">
        <v>7</v>
      </c>
      <c r="K672"/>
      <c r="L672" s="44">
        <v>437.5</v>
      </c>
      <c r="M672" s="44">
        <v>210</v>
      </c>
      <c r="N672" s="44">
        <v>61.25</v>
      </c>
      <c r="O672" s="44">
        <v>28</v>
      </c>
      <c r="P672" s="44">
        <v>17.5</v>
      </c>
      <c r="Q672" s="44">
        <v>8.75</v>
      </c>
      <c r="R672" s="8">
        <v>3.5</v>
      </c>
      <c r="S672" s="44">
        <v>0</v>
      </c>
      <c r="T672" s="8">
        <v>0</v>
      </c>
      <c r="U672" s="38"/>
      <c r="V672" s="22" t="str">
        <f t="shared" si="49"/>
        <v>grammes</v>
      </c>
      <c r="W672" s="8" cm="1">
        <f t="array" ref="W672">IF(J672="KG", _xlfn.IFS(U672&lt;0.49,(U672*(T672/0.25)),U672&lt;1,(U672*(S672/0.5)),U672&lt;9.99,(U672*(P672/5)),U672&lt;24.99,(U672*(O672/10)),U672&lt;99.99,(U672*(N672/25)),U672&lt;249.99,(U672*(M672/100)),U672&gt;249.99,(U672*(L672/250))), _xlfn.IFS(U672&lt;99,(U672*(T672/50)),U672&lt;249,(U672*(S672/100)),U672&lt;999,(U672*(R672/250)),U672&lt;2499,(U672*(O672/1000)),U672&lt;4999,(U672*(N672/2500)),U672&lt;9999,(U672*(M672/5000)),U672&gt;9999,(U672*(L672/10000))))</f>
        <v>0</v>
      </c>
      <c r="X672" s="7">
        <f t="shared" si="51"/>
        <v>0</v>
      </c>
    </row>
    <row r="673" spans="1:24" x14ac:dyDescent="0.3">
      <c r="A673" t="s">
        <v>3049</v>
      </c>
      <c r="B673" s="40" t="s">
        <v>330</v>
      </c>
      <c r="C673" s="40" t="s">
        <v>3050</v>
      </c>
      <c r="D673" t="s">
        <v>3051</v>
      </c>
      <c r="E673" s="41" t="s">
        <v>3052</v>
      </c>
      <c r="F673">
        <v>1300</v>
      </c>
      <c r="G673" s="42" t="s">
        <v>2438</v>
      </c>
      <c r="H673" s="41" t="s">
        <v>2479</v>
      </c>
      <c r="I673">
        <v>40</v>
      </c>
      <c r="J673" t="s">
        <v>7</v>
      </c>
      <c r="K673"/>
      <c r="L673" s="44">
        <v>495</v>
      </c>
      <c r="M673" s="44">
        <v>242</v>
      </c>
      <c r="N673" s="44">
        <v>71.5</v>
      </c>
      <c r="O673" s="44">
        <v>33</v>
      </c>
      <c r="P673" s="44">
        <v>19.8</v>
      </c>
      <c r="Q673" s="44">
        <v>9.9</v>
      </c>
      <c r="R673" s="8">
        <v>3.96</v>
      </c>
      <c r="S673" s="8">
        <v>2.2000000000000002</v>
      </c>
      <c r="T673" s="8">
        <v>0</v>
      </c>
      <c r="U673" s="38"/>
      <c r="V673" s="22" t="str">
        <f t="shared" si="49"/>
        <v>grammes</v>
      </c>
      <c r="W673" s="8" cm="1">
        <f t="array" ref="W673">IF(J673="KG", _xlfn.IFS(U673&lt;0.49,(U673*(T673/0.25)),U673&lt;1,(U673*(S673/0.5)),U673&lt;9.99,(U673*(P673/5)),U673&lt;24.99,(U673*(O673/10)),U673&lt;99.99,(U673*(N673/25)),U673&lt;249.99,(U673*(M673/100)),U673&gt;249.99,(U673*(L673/250))), _xlfn.IFS(U673&lt;99,(U673*(T673/50)),U673&lt;249,(U673*(S673/100)),U673&lt;999,(U673*(R673/250)),U673&lt;2499,(U673*(O673/1000)),U673&lt;4999,(U673*(N673/2500)),U673&lt;9999,(U673*(M673/5000)),U673&gt;9999,(U673*(L673/10000))))</f>
        <v>0</v>
      </c>
      <c r="X673" s="7">
        <f t="shared" si="51"/>
        <v>0</v>
      </c>
    </row>
    <row r="674" spans="1:24" x14ac:dyDescent="0.3">
      <c r="A674" s="47" t="s">
        <v>3863</v>
      </c>
      <c r="B674" s="48" t="s">
        <v>3865</v>
      </c>
      <c r="C674" s="48" t="s">
        <v>3866</v>
      </c>
      <c r="D674" s="47" t="s">
        <v>3867</v>
      </c>
      <c r="E674" s="49" t="s">
        <v>3868</v>
      </c>
      <c r="F674" s="47"/>
      <c r="G674" s="50" t="s">
        <v>2451</v>
      </c>
      <c r="H674" s="49" t="s">
        <v>2490</v>
      </c>
      <c r="I674" s="47">
        <v>45</v>
      </c>
      <c r="J674" s="47" t="s">
        <v>17</v>
      </c>
      <c r="K674"/>
      <c r="L674" s="44">
        <v>112.5</v>
      </c>
      <c r="M674" s="44">
        <v>68.75</v>
      </c>
      <c r="N674" s="44">
        <v>40</v>
      </c>
      <c r="O674" s="44">
        <v>17.5</v>
      </c>
      <c r="P674" s="44">
        <v>18.75</v>
      </c>
      <c r="Q674" s="44">
        <v>12.5</v>
      </c>
      <c r="R674" s="44">
        <v>6.25</v>
      </c>
      <c r="S674" s="8">
        <v>2.5</v>
      </c>
      <c r="T674" s="8">
        <v>0</v>
      </c>
      <c r="U674" s="38"/>
      <c r="V674" s="22" t="str">
        <f t="shared" si="49"/>
        <v>graines</v>
      </c>
      <c r="W674" s="8" cm="1">
        <f t="array" ref="W674">IF(J674="KG", _xlfn.IFS(U674&lt;0.49,(U674*(T674/0.25)),U674&lt;1,(U674*(S674/0.5)),U674&lt;9.99,(U674*(P674/5)),U674&lt;24.99,(U674*(O674/10)),U674&lt;99.99,(U674*(N674/25)),U674&lt;249.99,(U674*(M674/100)),U674&gt;249.99,(U674*(L674/250))), _xlfn.IFS(U674&lt;99,(U674*(T674/50)),U674&lt;249,(U674*(S674/100)),U674&lt;999,(U674*(R674/250)),U674&lt;2499,(U674*(O674/1000)),U674&lt;4999,(U674*(N674/2500)),U674&lt;9999,(U674*(M674/5000)),U674&gt;9999,(U674*(L674/10000))))</f>
        <v>0</v>
      </c>
    </row>
    <row r="675" spans="1:24" x14ac:dyDescent="0.3">
      <c r="A675" t="s">
        <v>1916</v>
      </c>
      <c r="B675" s="40" t="s">
        <v>422</v>
      </c>
      <c r="C675" s="40" t="s">
        <v>423</v>
      </c>
      <c r="D675" t="s">
        <v>452</v>
      </c>
      <c r="E675" s="41" t="s">
        <v>3053</v>
      </c>
      <c r="F675">
        <v>13000</v>
      </c>
      <c r="G675" s="42" t="s">
        <v>2451</v>
      </c>
      <c r="H675" s="41" t="s">
        <v>2490</v>
      </c>
      <c r="I675">
        <v>30</v>
      </c>
      <c r="J675" t="s">
        <v>7</v>
      </c>
      <c r="K675"/>
      <c r="L675" s="44">
        <v>4800</v>
      </c>
      <c r="M675" s="44">
        <v>2400</v>
      </c>
      <c r="N675" s="44">
        <v>696</v>
      </c>
      <c r="O675" s="44">
        <v>312</v>
      </c>
      <c r="P675" s="44">
        <v>192</v>
      </c>
      <c r="Q675" s="44">
        <v>96</v>
      </c>
      <c r="R675" s="45">
        <v>38.4</v>
      </c>
      <c r="S675" s="44">
        <v>24</v>
      </c>
      <c r="T675" s="8">
        <v>12</v>
      </c>
      <c r="U675" s="38"/>
      <c r="V675" s="22" t="str">
        <f t="shared" si="49"/>
        <v>grammes</v>
      </c>
      <c r="W675" s="8" cm="1">
        <f t="array" ref="W675">IF(J675="KG", _xlfn.IFS(U675&lt;0.49,(U675*(T675/0.25)),U675&lt;1,(U675*(S675/0.5)),U675&lt;9.99,(U675*(P675/5)),U675&lt;24.99,(U675*(O675/10)),U675&lt;99.99,(U675*(N675/25)),U675&lt;249.99,(U675*(M675/100)),U675&gt;249.99,(U675*(L675/250))), _xlfn.IFS(U675&lt;99,(U675*(T675/50)),U675&lt;249,(U675*(S675/100)),U675&lt;999,(U675*(R675/250)),U675&lt;2499,(U675*(O675/1000)),U675&lt;4999,(U675*(N675/2500)),U675&lt;9999,(U675*(M675/5000)),U675&gt;9999,(U675*(L675/10000))))</f>
        <v>0</v>
      </c>
      <c r="X675" s="7">
        <f>U675*F675</f>
        <v>0</v>
      </c>
    </row>
    <row r="676" spans="1:24" x14ac:dyDescent="0.3">
      <c r="A676" t="s">
        <v>1915</v>
      </c>
      <c r="B676" s="40" t="s">
        <v>422</v>
      </c>
      <c r="C676" s="40" t="s">
        <v>423</v>
      </c>
      <c r="D676" t="s">
        <v>422</v>
      </c>
      <c r="E676" s="41" t="s">
        <v>3054</v>
      </c>
      <c r="F676"/>
      <c r="G676" s="42" t="s">
        <v>2451</v>
      </c>
      <c r="H676" s="41" t="s">
        <v>2490</v>
      </c>
      <c r="I676">
        <v>30</v>
      </c>
      <c r="J676" t="s">
        <v>17</v>
      </c>
      <c r="K676"/>
      <c r="L676" s="44">
        <v>64</v>
      </c>
      <c r="M676" s="44">
        <v>38.4</v>
      </c>
      <c r="N676" s="44">
        <v>22.4</v>
      </c>
      <c r="O676" s="44">
        <v>10.24</v>
      </c>
      <c r="P676" s="44">
        <v>9.6</v>
      </c>
      <c r="Q676" s="44">
        <v>6.4</v>
      </c>
      <c r="R676" s="8">
        <v>3.2</v>
      </c>
      <c r="S676" s="44">
        <v>0</v>
      </c>
      <c r="T676" s="8">
        <v>0</v>
      </c>
      <c r="U676" s="38"/>
      <c r="V676" s="22" t="str">
        <f t="shared" si="49"/>
        <v>graines</v>
      </c>
      <c r="W676" s="8" cm="1">
        <f t="array" ref="W676">IF(J676="KG", _xlfn.IFS(U676&lt;0.49,(U676*(T676/0.25)),U676&lt;1,(U676*(S676/0.5)),U676&lt;9.99,(U676*(P676/5)),U676&lt;24.99,(U676*(O676/10)),U676&lt;99.99,(U676*(N676/25)),U676&lt;249.99,(U676*(M676/100)),U676&gt;249.99,(U676*(L676/250))), _xlfn.IFS(U676&lt;99,(U676*(T676/50)),U676&lt;249,(U676*(S676/100)),U676&lt;999,(U676*(R676/250)),U676&lt;2499,(U676*(O676/1000)),U676&lt;4999,(U676*(N676/2500)),U676&lt;9999,(U676*(M676/5000)),U676&gt;9999,(U676*(L676/10000))))</f>
        <v>0</v>
      </c>
    </row>
    <row r="677" spans="1:24" x14ac:dyDescent="0.3">
      <c r="A677" t="s">
        <v>1917</v>
      </c>
      <c r="B677" s="40" t="s">
        <v>49</v>
      </c>
      <c r="C677" s="40" t="s">
        <v>50</v>
      </c>
      <c r="D677" t="s">
        <v>3055</v>
      </c>
      <c r="E677" s="41" t="s">
        <v>51</v>
      </c>
      <c r="F677">
        <v>230</v>
      </c>
      <c r="G677" s="42" t="s">
        <v>2451</v>
      </c>
      <c r="H677" s="41" t="s">
        <v>2490</v>
      </c>
      <c r="I677">
        <v>20</v>
      </c>
      <c r="J677" t="s">
        <v>17</v>
      </c>
      <c r="K677"/>
      <c r="L677" s="44">
        <v>1248</v>
      </c>
      <c r="M677" s="44">
        <v>780</v>
      </c>
      <c r="N677" s="44">
        <v>452.4</v>
      </c>
      <c r="O677" s="44">
        <v>202.8</v>
      </c>
      <c r="P677" s="8">
        <v>374.4</v>
      </c>
      <c r="Q677" s="8">
        <v>124.8</v>
      </c>
      <c r="R677" s="44">
        <v>62.4</v>
      </c>
      <c r="S677" s="8">
        <v>31.2</v>
      </c>
      <c r="T677" s="8">
        <v>15.6</v>
      </c>
      <c r="U677" s="38"/>
      <c r="V677" s="22" t="str">
        <f t="shared" si="49"/>
        <v>graines</v>
      </c>
      <c r="W677" s="8" cm="1">
        <f t="array" ref="W677">IF(J677="KG", _xlfn.IFS(U677&lt;0.49,(U677*(T677/0.25)),U677&lt;1,(U677*(S677/0.5)),U677&lt;9.99,(U677*(P677/5)),U677&lt;24.99,(U677*(O677/10)),U677&lt;99.99,(U677*(N677/25)),U677&lt;249.99,(U677*(M677/100)),U677&gt;249.99,(U677*(L677/250))), _xlfn.IFS(U677&lt;99,(U677*(T677/50)),U677&lt;249,(U677*(S677/100)),U677&lt;999,(U677*(R677/250)),U677&lt;2499,(U677*(O677/1000)),U677&lt;4999,(U677*(N677/2500)),U677&lt;9999,(U677*(M677/5000)),U677&gt;9999,(U677*(L677/10000))))</f>
        <v>0</v>
      </c>
    </row>
    <row r="678" spans="1:24" x14ac:dyDescent="0.3">
      <c r="A678" t="s">
        <v>1919</v>
      </c>
      <c r="B678" s="40" t="s">
        <v>447</v>
      </c>
      <c r="C678" s="40" t="s">
        <v>448</v>
      </c>
      <c r="D678" t="s">
        <v>449</v>
      </c>
      <c r="E678" s="41" t="s">
        <v>450</v>
      </c>
      <c r="F678"/>
      <c r="G678" s="42" t="s">
        <v>2451</v>
      </c>
      <c r="H678" s="41" t="s">
        <v>2480</v>
      </c>
      <c r="I678">
        <v>80</v>
      </c>
      <c r="J678" t="s">
        <v>17</v>
      </c>
      <c r="K678"/>
      <c r="L678" s="44">
        <v>672</v>
      </c>
      <c r="M678" s="44">
        <v>420</v>
      </c>
      <c r="N678" s="44">
        <v>243.6</v>
      </c>
      <c r="O678" s="44">
        <v>109.2</v>
      </c>
      <c r="P678" s="8">
        <v>201.6</v>
      </c>
      <c r="Q678" s="8">
        <v>67.2</v>
      </c>
      <c r="R678" s="44">
        <v>33.6</v>
      </c>
      <c r="S678" s="8">
        <v>16.8</v>
      </c>
      <c r="T678" s="8">
        <v>8.4</v>
      </c>
      <c r="U678" s="38"/>
      <c r="V678" s="22" t="str">
        <f t="shared" si="49"/>
        <v>graines</v>
      </c>
      <c r="W678" s="8" cm="1">
        <f t="array" ref="W678">IF(J678="KG", _xlfn.IFS(U678&lt;0.49,(U678*(T678/0.25)),U678&lt;1,(U678*(S678/0.5)),U678&lt;9.99,(U678*(P678/5)),U678&lt;24.99,(U678*(O678/10)),U678&lt;99.99,(U678*(N678/25)),U678&lt;249.99,(U678*(M678/100)),U678&gt;249.99,(U678*(L678/250))), _xlfn.IFS(U678&lt;99,(U678*(T678/50)),U678&lt;249,(U678*(S678/100)),U678&lt;999,(U678*(R678/250)),U678&lt;2499,(U678*(O678/1000)),U678&lt;4999,(U678*(N678/2500)),U678&lt;9999,(U678*(M678/5000)),U678&gt;9999,(U678*(L678/10000))))</f>
        <v>0</v>
      </c>
    </row>
    <row r="679" spans="1:24" x14ac:dyDescent="0.3">
      <c r="A679" s="47" t="s">
        <v>3864</v>
      </c>
      <c r="B679" s="48" t="s">
        <v>447</v>
      </c>
      <c r="C679" s="48" t="s">
        <v>448</v>
      </c>
      <c r="D679" s="47" t="s">
        <v>449</v>
      </c>
      <c r="E679" s="49" t="s">
        <v>3869</v>
      </c>
      <c r="F679" s="47"/>
      <c r="G679" s="50" t="s">
        <v>2451</v>
      </c>
      <c r="H679" s="49" t="s">
        <v>2490</v>
      </c>
      <c r="I679" s="47">
        <v>50</v>
      </c>
      <c r="J679" s="47" t="s">
        <v>17</v>
      </c>
      <c r="K679"/>
      <c r="L679" s="44">
        <v>480</v>
      </c>
      <c r="M679" s="44">
        <v>300</v>
      </c>
      <c r="N679" s="44">
        <v>174</v>
      </c>
      <c r="O679" s="44">
        <v>78</v>
      </c>
      <c r="P679" s="8">
        <v>144</v>
      </c>
      <c r="Q679" s="8">
        <v>48</v>
      </c>
      <c r="R679" s="44">
        <v>24</v>
      </c>
      <c r="S679" s="8">
        <v>12</v>
      </c>
      <c r="T679" s="8">
        <v>6</v>
      </c>
      <c r="U679" s="38"/>
      <c r="V679" s="22" t="str">
        <f t="shared" si="49"/>
        <v>graines</v>
      </c>
      <c r="W679" s="8" cm="1">
        <f t="array" ref="W679">IF(J679="KG", _xlfn.IFS(U679&lt;0.49,(U679*(T679/0.25)),U679&lt;1,(U679*(S679/0.5)),U679&lt;9.99,(U679*(P679/5)),U679&lt;24.99,(U679*(O679/10)),U679&lt;99.99,(U679*(N679/25)),U679&lt;249.99,(U679*(M679/100)),U679&gt;249.99,(U679*(L679/250))), _xlfn.IFS(U679&lt;99,(U679*(T679/50)),U679&lt;249,(U679*(S679/100)),U679&lt;999,(U679*(R679/250)),U679&lt;2499,(U679*(O679/1000)),U679&lt;4999,(U679*(N679/2500)),U679&lt;9999,(U679*(M679/5000)),U679&gt;9999,(U679*(L679/10000))))</f>
        <v>0</v>
      </c>
    </row>
    <row r="680" spans="1:24" x14ac:dyDescent="0.3">
      <c r="A680" t="s">
        <v>1918</v>
      </c>
      <c r="B680" s="40" t="s">
        <v>447</v>
      </c>
      <c r="C680" s="40" t="s">
        <v>448</v>
      </c>
      <c r="D680" t="s">
        <v>447</v>
      </c>
      <c r="E680" s="41" t="s">
        <v>3056</v>
      </c>
      <c r="F680">
        <v>550</v>
      </c>
      <c r="G680" s="42" t="s">
        <v>2450</v>
      </c>
      <c r="H680" s="41" t="s">
        <v>2480</v>
      </c>
      <c r="I680">
        <v>80</v>
      </c>
      <c r="J680" t="s">
        <v>7</v>
      </c>
      <c r="K680"/>
      <c r="L680" s="44">
        <v>250</v>
      </c>
      <c r="M680" s="44">
        <v>120</v>
      </c>
      <c r="N680" s="44">
        <v>35</v>
      </c>
      <c r="O680" s="44">
        <v>16</v>
      </c>
      <c r="P680" s="44">
        <v>10</v>
      </c>
      <c r="Q680" s="44">
        <v>5</v>
      </c>
      <c r="R680" s="8">
        <v>2</v>
      </c>
      <c r="S680" s="44">
        <v>0</v>
      </c>
      <c r="T680" s="8">
        <v>0</v>
      </c>
      <c r="U680" s="38"/>
      <c r="V680" s="22" t="str">
        <f t="shared" si="49"/>
        <v>grammes</v>
      </c>
      <c r="W680" s="8" cm="1">
        <f t="array" ref="W680">IF(J680="KG", _xlfn.IFS(U680&lt;0.49,(U680*(T680/0.25)),U680&lt;1,(U680*(S680/0.5)),U680&lt;9.99,(U680*(P680/5)),U680&lt;24.99,(U680*(O680/10)),U680&lt;99.99,(U680*(N680/25)),U680&lt;249.99,(U680*(M680/100)),U680&gt;249.99,(U680*(L680/250))), _xlfn.IFS(U680&lt;99,(U680*(T680/50)),U680&lt;249,(U680*(S680/100)),U680&lt;999,(U680*(R680/250)),U680&lt;2499,(U680*(O680/1000)),U680&lt;4999,(U680*(N680/2500)),U680&lt;9999,(U680*(M680/5000)),U680&gt;9999,(U680*(L680/10000))))</f>
        <v>0</v>
      </c>
      <c r="X680" s="7">
        <f>U680*F680</f>
        <v>0</v>
      </c>
    </row>
    <row r="681" spans="1:24" x14ac:dyDescent="0.3">
      <c r="A681" t="s">
        <v>1920</v>
      </c>
      <c r="B681" s="40" t="s">
        <v>447</v>
      </c>
      <c r="C681" s="40" t="s">
        <v>448</v>
      </c>
      <c r="D681" t="s">
        <v>449</v>
      </c>
      <c r="E681" s="41" t="s">
        <v>451</v>
      </c>
      <c r="F681"/>
      <c r="G681" s="42" t="s">
        <v>2451</v>
      </c>
      <c r="H681" s="41" t="s">
        <v>2480</v>
      </c>
      <c r="I681">
        <v>80</v>
      </c>
      <c r="J681" t="s">
        <v>17</v>
      </c>
      <c r="K681"/>
      <c r="L681" s="44">
        <v>672</v>
      </c>
      <c r="M681" s="44">
        <v>420</v>
      </c>
      <c r="N681" s="44">
        <v>243.6</v>
      </c>
      <c r="O681" s="44">
        <v>109.2</v>
      </c>
      <c r="P681" s="8">
        <v>201.6</v>
      </c>
      <c r="Q681" s="8">
        <v>67.2</v>
      </c>
      <c r="R681" s="44">
        <v>33.6</v>
      </c>
      <c r="S681" s="8">
        <v>16.8</v>
      </c>
      <c r="T681" s="8">
        <v>8.4</v>
      </c>
      <c r="U681" s="38"/>
      <c r="V681" s="22" t="str">
        <f t="shared" si="49"/>
        <v>graines</v>
      </c>
      <c r="W681" s="8" cm="1">
        <f t="array" ref="W681">IF(J681="KG", _xlfn.IFS(U681&lt;0.49,(U681*(T681/0.25)),U681&lt;1,(U681*(S681/0.5)),U681&lt;9.99,(U681*(P681/5)),U681&lt;24.99,(U681*(O681/10)),U681&lt;99.99,(U681*(N681/25)),U681&lt;249.99,(U681*(M681/100)),U681&gt;249.99,(U681*(L681/250))), _xlfn.IFS(U681&lt;99,(U681*(T681/50)),U681&lt;249,(U681*(S681/100)),U681&lt;999,(U681*(R681/250)),U681&lt;2499,(U681*(O681/1000)),U681&lt;4999,(U681*(N681/2500)),U681&lt;9999,(U681*(M681/5000)),U681&gt;9999,(U681*(L681/10000))))</f>
        <v>0</v>
      </c>
    </row>
    <row r="682" spans="1:24" x14ac:dyDescent="0.3">
      <c r="A682" t="s">
        <v>1921</v>
      </c>
      <c r="B682" s="40" t="s">
        <v>1100</v>
      </c>
      <c r="C682" s="40" t="s">
        <v>1101</v>
      </c>
      <c r="D682" t="s">
        <v>1102</v>
      </c>
      <c r="E682" s="41" t="s">
        <v>3057</v>
      </c>
      <c r="F682">
        <v>750</v>
      </c>
      <c r="G682" s="42" t="s">
        <v>2452</v>
      </c>
      <c r="H682" s="41" t="s">
        <v>2479</v>
      </c>
      <c r="I682">
        <v>40</v>
      </c>
      <c r="J682" t="s">
        <v>7</v>
      </c>
      <c r="K682"/>
      <c r="L682" s="44">
        <v>75</v>
      </c>
      <c r="M682" s="44">
        <v>36</v>
      </c>
      <c r="N682" s="44">
        <v>10.5</v>
      </c>
      <c r="O682" s="44">
        <v>4.8</v>
      </c>
      <c r="P682" s="44">
        <v>3</v>
      </c>
      <c r="Q682" s="44">
        <v>0</v>
      </c>
      <c r="R682" s="8">
        <v>0</v>
      </c>
      <c r="S682" s="44">
        <v>0</v>
      </c>
      <c r="T682" s="8">
        <v>0</v>
      </c>
      <c r="U682" s="38"/>
      <c r="V682" s="22" t="str">
        <f t="shared" si="49"/>
        <v>grammes</v>
      </c>
      <c r="W682" s="8" cm="1">
        <f t="array" ref="W682">IF(J682="KG", _xlfn.IFS(U682&lt;0.49,(U682*(T682/0.25)),U682&lt;1,(U682*(S682/0.5)),U682&lt;9.99,(U682*(P682/5)),U682&lt;24.99,(U682*(O682/10)),U682&lt;99.99,(U682*(N682/25)),U682&lt;249.99,(U682*(M682/100)),U682&gt;249.99,(U682*(L682/250))), _xlfn.IFS(U682&lt;99,(U682*(T682/50)),U682&lt;249,(U682*(S682/100)),U682&lt;999,(U682*(R682/250)),U682&lt;2499,(U682*(O682/1000)),U682&lt;4999,(U682*(N682/2500)),U682&lt;9999,(U682*(M682/5000)),U682&gt;9999,(U682*(L682/10000))))</f>
        <v>0</v>
      </c>
      <c r="X682" s="7">
        <f t="shared" ref="X682:X699" si="52">U682*F682</f>
        <v>0</v>
      </c>
    </row>
    <row r="683" spans="1:24" x14ac:dyDescent="0.3">
      <c r="A683" t="s">
        <v>1922</v>
      </c>
      <c r="B683" s="40" t="s">
        <v>1100</v>
      </c>
      <c r="C683" s="40" t="s">
        <v>1101</v>
      </c>
      <c r="D683" t="s">
        <v>1102</v>
      </c>
      <c r="E683" s="41" t="s">
        <v>4626</v>
      </c>
      <c r="F683">
        <v>750</v>
      </c>
      <c r="G683" s="42" t="s">
        <v>2452</v>
      </c>
      <c r="H683" s="41" t="s">
        <v>2479</v>
      </c>
      <c r="I683">
        <v>40</v>
      </c>
      <c r="J683" t="s">
        <v>7</v>
      </c>
      <c r="K683"/>
      <c r="L683" s="44">
        <v>137.5</v>
      </c>
      <c r="M683" s="44">
        <v>66</v>
      </c>
      <c r="N683" s="44">
        <v>19.25</v>
      </c>
      <c r="O683" s="44">
        <v>8.8000000000000007</v>
      </c>
      <c r="P683" s="44">
        <v>5.5</v>
      </c>
      <c r="Q683" s="44">
        <v>2.75</v>
      </c>
      <c r="R683" s="8">
        <v>0</v>
      </c>
      <c r="S683" s="44">
        <v>0</v>
      </c>
      <c r="T683" s="8">
        <v>0</v>
      </c>
      <c r="U683" s="38"/>
      <c r="V683" s="22" t="str">
        <f t="shared" si="49"/>
        <v>grammes</v>
      </c>
      <c r="W683" s="8" cm="1">
        <f t="array" ref="W683">IF(J683="KG", _xlfn.IFS(U683&lt;0.49,(U683*(T683/0.25)),U683&lt;1,(U683*(S683/0.5)),U683&lt;9.99,(U683*(P683/5)),U683&lt;24.99,(U683*(O683/10)),U683&lt;99.99,(U683*(N683/25)),U683&lt;249.99,(U683*(M683/100)),U683&gt;249.99,(U683*(L683/250))), _xlfn.IFS(U683&lt;99,(U683*(T683/50)),U683&lt;249,(U683*(S683/100)),U683&lt;999,(U683*(R683/250)),U683&lt;2499,(U683*(O683/1000)),U683&lt;4999,(U683*(N683/2500)),U683&lt;9999,(U683*(M683/5000)),U683&gt;9999,(U683*(L683/10000))))</f>
        <v>0</v>
      </c>
      <c r="X683" s="7">
        <f t="shared" si="52"/>
        <v>0</v>
      </c>
    </row>
    <row r="684" spans="1:24" x14ac:dyDescent="0.3">
      <c r="A684" t="s">
        <v>1923</v>
      </c>
      <c r="B684" s="40" t="s">
        <v>1100</v>
      </c>
      <c r="C684" s="40" t="s">
        <v>1103</v>
      </c>
      <c r="D684" t="s">
        <v>1104</v>
      </c>
      <c r="E684" s="41" t="s">
        <v>1105</v>
      </c>
      <c r="F684">
        <v>2000</v>
      </c>
      <c r="G684" s="42" t="s">
        <v>2458</v>
      </c>
      <c r="H684" s="41" t="s">
        <v>2479</v>
      </c>
      <c r="I684">
        <v>30</v>
      </c>
      <c r="J684" t="s">
        <v>7</v>
      </c>
      <c r="K684"/>
      <c r="L684" s="44">
        <v>1800</v>
      </c>
      <c r="M684" s="44">
        <v>900</v>
      </c>
      <c r="N684" s="44">
        <v>261</v>
      </c>
      <c r="O684" s="44">
        <v>117</v>
      </c>
      <c r="P684" s="44">
        <v>72</v>
      </c>
      <c r="Q684" s="44">
        <v>36</v>
      </c>
      <c r="R684" s="45">
        <v>14.4</v>
      </c>
      <c r="S684" s="44">
        <v>9</v>
      </c>
      <c r="T684" s="8">
        <v>4.5</v>
      </c>
      <c r="U684" s="38"/>
      <c r="V684" s="22" t="str">
        <f t="shared" si="49"/>
        <v>grammes</v>
      </c>
      <c r="W684" s="8" cm="1">
        <f t="array" ref="W684">IF(J684="KG", _xlfn.IFS(U684&lt;0.49,(U684*(T684/0.25)),U684&lt;1,(U684*(S684/0.5)),U684&lt;9.99,(U684*(P684/5)),U684&lt;24.99,(U684*(O684/10)),U684&lt;99.99,(U684*(N684/25)),U684&lt;249.99,(U684*(M684/100)),U684&gt;249.99,(U684*(L684/250))), _xlfn.IFS(U684&lt;99,(U684*(T684/50)),U684&lt;249,(U684*(S684/100)),U684&lt;999,(U684*(R684/250)),U684&lt;2499,(U684*(O684/1000)),U684&lt;4999,(U684*(N684/2500)),U684&lt;9999,(U684*(M684/5000)),U684&gt;9999,(U684*(L684/10000))))</f>
        <v>0</v>
      </c>
      <c r="X684" s="7">
        <f t="shared" si="52"/>
        <v>0</v>
      </c>
    </row>
    <row r="685" spans="1:24" x14ac:dyDescent="0.3">
      <c r="A685" s="47" t="s">
        <v>4422</v>
      </c>
      <c r="B685" s="48" t="s">
        <v>52</v>
      </c>
      <c r="C685" s="48" t="s">
        <v>53</v>
      </c>
      <c r="D685" s="47" t="s">
        <v>199</v>
      </c>
      <c r="E685" s="49" t="s">
        <v>3058</v>
      </c>
      <c r="F685" s="47">
        <v>650</v>
      </c>
      <c r="G685" s="50" t="s">
        <v>2454</v>
      </c>
      <c r="H685" s="49" t="s">
        <v>2479</v>
      </c>
      <c r="I685" s="47">
        <v>30</v>
      </c>
      <c r="J685" s="47" t="s">
        <v>7</v>
      </c>
      <c r="K685"/>
      <c r="L685" s="44">
        <v>150</v>
      </c>
      <c r="M685" s="44">
        <v>72</v>
      </c>
      <c r="N685" s="44">
        <v>21</v>
      </c>
      <c r="O685" s="44">
        <v>9.6</v>
      </c>
      <c r="P685" s="44">
        <v>6</v>
      </c>
      <c r="Q685" s="44">
        <v>3</v>
      </c>
      <c r="R685" s="8">
        <v>0</v>
      </c>
      <c r="S685" s="44">
        <v>0</v>
      </c>
      <c r="T685" s="8">
        <v>0</v>
      </c>
      <c r="U685" s="38"/>
      <c r="V685" s="22" t="str">
        <f t="shared" si="49"/>
        <v>grammes</v>
      </c>
      <c r="W685" s="8" cm="1">
        <f t="array" ref="W685">IF(J685="KG", _xlfn.IFS(U685&lt;0.49,(U685*(T685/0.25)),U685&lt;1,(U685*(S685/0.5)),U685&lt;9.99,(U685*(P685/5)),U685&lt;24.99,(U685*(O685/10)),U685&lt;99.99,(U685*(N685/25)),U685&lt;249.99,(U685*(M685/100)),U685&gt;249.99,(U685*(L685/250))), _xlfn.IFS(U685&lt;99,(U685*(T685/50)),U685&lt;249,(U685*(S685/100)),U685&lt;999,(U685*(R685/250)),U685&lt;2499,(U685*(O685/1000)),U685&lt;4999,(U685*(N685/2500)),U685&lt;9999,(U685*(M685/5000)),U685&gt;9999,(U685*(L685/10000))))</f>
        <v>0</v>
      </c>
      <c r="X685" s="7">
        <f t="shared" si="52"/>
        <v>0</v>
      </c>
    </row>
    <row r="686" spans="1:24" x14ac:dyDescent="0.3">
      <c r="A686" t="s">
        <v>2646</v>
      </c>
      <c r="B686" s="40" t="s">
        <v>52</v>
      </c>
      <c r="C686" s="40" t="s">
        <v>53</v>
      </c>
      <c r="D686" t="s">
        <v>1106</v>
      </c>
      <c r="E686" s="41" t="s">
        <v>1107</v>
      </c>
      <c r="F686">
        <v>650</v>
      </c>
      <c r="G686" s="42" t="s">
        <v>2454</v>
      </c>
      <c r="H686" s="41" t="s">
        <v>2479</v>
      </c>
      <c r="I686">
        <v>30</v>
      </c>
      <c r="J686" t="s">
        <v>7</v>
      </c>
      <c r="K686"/>
      <c r="L686" s="44">
        <v>137.5</v>
      </c>
      <c r="M686" s="44">
        <v>66</v>
      </c>
      <c r="N686" s="44">
        <v>19.25</v>
      </c>
      <c r="O686" s="44">
        <v>8.8000000000000007</v>
      </c>
      <c r="P686" s="44">
        <v>5.5</v>
      </c>
      <c r="Q686" s="44">
        <v>2.75</v>
      </c>
      <c r="R686" s="8">
        <v>0</v>
      </c>
      <c r="S686" s="44">
        <v>0</v>
      </c>
      <c r="T686" s="8">
        <v>0</v>
      </c>
      <c r="U686" s="38"/>
      <c r="V686" s="22" t="str">
        <f t="shared" si="49"/>
        <v>grammes</v>
      </c>
      <c r="W686" s="8" cm="1">
        <f t="array" ref="W686">IF(J686="KG", _xlfn.IFS(U686&lt;0.49,(U686*(T686/0.25)),U686&lt;1,(U686*(S686/0.5)),U686&lt;9.99,(U686*(P686/5)),U686&lt;24.99,(U686*(O686/10)),U686&lt;99.99,(U686*(N686/25)),U686&lt;249.99,(U686*(M686/100)),U686&gt;249.99,(U686*(L686/250))), _xlfn.IFS(U686&lt;99,(U686*(T686/50)),U686&lt;249,(U686*(S686/100)),U686&lt;999,(U686*(R686/250)),U686&lt;2499,(U686*(O686/1000)),U686&lt;4999,(U686*(N686/2500)),U686&lt;9999,(U686*(M686/5000)),U686&gt;9999,(U686*(L686/10000))))</f>
        <v>0</v>
      </c>
      <c r="X686" s="7">
        <f t="shared" si="52"/>
        <v>0</v>
      </c>
    </row>
    <row r="687" spans="1:24" x14ac:dyDescent="0.3">
      <c r="A687" s="47" t="s">
        <v>4423</v>
      </c>
      <c r="B687" s="48" t="s">
        <v>52</v>
      </c>
      <c r="C687" s="48" t="s">
        <v>53</v>
      </c>
      <c r="D687" s="47" t="s">
        <v>199</v>
      </c>
      <c r="E687" s="49" t="s">
        <v>4627</v>
      </c>
      <c r="F687" s="47">
        <v>650</v>
      </c>
      <c r="G687" s="50" t="s">
        <v>2454</v>
      </c>
      <c r="H687" s="49" t="s">
        <v>2479</v>
      </c>
      <c r="I687" s="47">
        <v>30</v>
      </c>
      <c r="J687" s="47" t="s">
        <v>7</v>
      </c>
      <c r="K687"/>
      <c r="L687" s="44">
        <v>150</v>
      </c>
      <c r="M687" s="44">
        <v>72</v>
      </c>
      <c r="N687" s="44">
        <v>21</v>
      </c>
      <c r="O687" s="44">
        <v>9.6</v>
      </c>
      <c r="P687" s="44">
        <v>6</v>
      </c>
      <c r="Q687" s="44">
        <v>3</v>
      </c>
      <c r="R687" s="8">
        <v>0</v>
      </c>
      <c r="S687" s="44">
        <v>0</v>
      </c>
      <c r="T687" s="8">
        <v>0</v>
      </c>
      <c r="U687" s="38"/>
      <c r="V687" s="22" t="str">
        <f t="shared" si="49"/>
        <v>grammes</v>
      </c>
      <c r="W687" s="8" cm="1">
        <f t="array" ref="W687">IF(J687="KG", _xlfn.IFS(U687&lt;0.49,(U687*(T687/0.25)),U687&lt;1,(U687*(S687/0.5)),U687&lt;9.99,(U687*(P687/5)),U687&lt;24.99,(U687*(O687/10)),U687&lt;99.99,(U687*(N687/25)),U687&lt;249.99,(U687*(M687/100)),U687&gt;249.99,(U687*(L687/250))), _xlfn.IFS(U687&lt;99,(U687*(T687/50)),U687&lt;249,(U687*(S687/100)),U687&lt;999,(U687*(R687/250)),U687&lt;2499,(U687*(O687/1000)),U687&lt;4999,(U687*(N687/2500)),U687&lt;9999,(U687*(M687/5000)),U687&gt;9999,(U687*(L687/10000))))</f>
        <v>0</v>
      </c>
      <c r="X687" s="7">
        <f t="shared" si="52"/>
        <v>0</v>
      </c>
    </row>
    <row r="688" spans="1:24" x14ac:dyDescent="0.3">
      <c r="A688" s="47" t="s">
        <v>4424</v>
      </c>
      <c r="B688" s="48" t="s">
        <v>52</v>
      </c>
      <c r="C688" s="48" t="s">
        <v>53</v>
      </c>
      <c r="D688" s="47" t="s">
        <v>199</v>
      </c>
      <c r="E688" s="49" t="s">
        <v>4628</v>
      </c>
      <c r="F688" s="47">
        <v>650</v>
      </c>
      <c r="G688" s="50" t="s">
        <v>2454</v>
      </c>
      <c r="H688" s="49" t="s">
        <v>2479</v>
      </c>
      <c r="I688" s="47">
        <v>30</v>
      </c>
      <c r="J688" s="47" t="s">
        <v>7</v>
      </c>
      <c r="K688"/>
      <c r="L688" s="44">
        <v>150</v>
      </c>
      <c r="M688" s="44">
        <v>72</v>
      </c>
      <c r="N688" s="44">
        <v>21</v>
      </c>
      <c r="O688" s="44">
        <v>9.6</v>
      </c>
      <c r="P688" s="44">
        <v>6</v>
      </c>
      <c r="Q688" s="44">
        <v>3</v>
      </c>
      <c r="R688" s="8">
        <v>0</v>
      </c>
      <c r="S688" s="44">
        <v>0</v>
      </c>
      <c r="T688" s="8">
        <v>0</v>
      </c>
      <c r="U688" s="38"/>
      <c r="V688" s="22" t="str">
        <f t="shared" si="49"/>
        <v>grammes</v>
      </c>
      <c r="W688" s="8" cm="1">
        <f t="array" ref="W688">IF(J688="KG", _xlfn.IFS(U688&lt;0.49,(U688*(T688/0.25)),U688&lt;1,(U688*(S688/0.5)),U688&lt;9.99,(U688*(P688/5)),U688&lt;24.99,(U688*(O688/10)),U688&lt;99.99,(U688*(N688/25)),U688&lt;249.99,(U688*(M688/100)),U688&gt;249.99,(U688*(L688/250))), _xlfn.IFS(U688&lt;99,(U688*(T688/50)),U688&lt;249,(U688*(S688/100)),U688&lt;999,(U688*(R688/250)),U688&lt;2499,(U688*(O688/1000)),U688&lt;4999,(U688*(N688/2500)),U688&lt;9999,(U688*(M688/5000)),U688&gt;9999,(U688*(L688/10000))))</f>
        <v>0</v>
      </c>
      <c r="X688" s="7">
        <f t="shared" si="52"/>
        <v>0</v>
      </c>
    </row>
    <row r="689" spans="1:24" x14ac:dyDescent="0.3">
      <c r="A689" s="47" t="s">
        <v>4425</v>
      </c>
      <c r="B689" s="48" t="s">
        <v>52</v>
      </c>
      <c r="C689" s="48" t="s">
        <v>53</v>
      </c>
      <c r="D689" s="47" t="s">
        <v>1106</v>
      </c>
      <c r="E689" s="49" t="s">
        <v>4629</v>
      </c>
      <c r="F689" s="47">
        <v>650</v>
      </c>
      <c r="G689" s="50" t="s">
        <v>2454</v>
      </c>
      <c r="H689" s="49" t="s">
        <v>2479</v>
      </c>
      <c r="I689" s="47">
        <v>30</v>
      </c>
      <c r="J689" s="47" t="s">
        <v>7</v>
      </c>
      <c r="K689"/>
      <c r="L689" s="44">
        <v>137.5</v>
      </c>
      <c r="M689" s="44">
        <v>66</v>
      </c>
      <c r="N689" s="44">
        <v>19.25</v>
      </c>
      <c r="O689" s="44">
        <v>8.8000000000000007</v>
      </c>
      <c r="P689" s="44">
        <v>5.5</v>
      </c>
      <c r="Q689" s="44">
        <v>2.75</v>
      </c>
      <c r="R689" s="8">
        <v>0</v>
      </c>
      <c r="S689" s="44">
        <v>0</v>
      </c>
      <c r="T689" s="8">
        <v>0</v>
      </c>
      <c r="U689" s="38"/>
      <c r="V689" s="22" t="str">
        <f t="shared" si="49"/>
        <v>grammes</v>
      </c>
      <c r="W689" s="8" cm="1">
        <f t="array" ref="W689">IF(J689="KG", _xlfn.IFS(U689&lt;0.49,(U689*(T689/0.25)),U689&lt;1,(U689*(S689/0.5)),U689&lt;9.99,(U689*(P689/5)),U689&lt;24.99,(U689*(O689/10)),U689&lt;99.99,(U689*(N689/25)),U689&lt;249.99,(U689*(M689/100)),U689&gt;249.99,(U689*(L689/250))), _xlfn.IFS(U689&lt;99,(U689*(T689/50)),U689&lt;249,(U689*(S689/100)),U689&lt;999,(U689*(R689/250)),U689&lt;2499,(U689*(O689/1000)),U689&lt;4999,(U689*(N689/2500)),U689&lt;9999,(U689*(M689/5000)),U689&gt;9999,(U689*(L689/10000))))</f>
        <v>0</v>
      </c>
      <c r="X689" s="7">
        <f t="shared" si="52"/>
        <v>0</v>
      </c>
    </row>
    <row r="690" spans="1:24" x14ac:dyDescent="0.3">
      <c r="A690" t="s">
        <v>3059</v>
      </c>
      <c r="B690" s="40" t="s">
        <v>52</v>
      </c>
      <c r="C690" s="40" t="s">
        <v>53</v>
      </c>
      <c r="D690" t="s">
        <v>199</v>
      </c>
      <c r="E690" s="41" t="s">
        <v>3060</v>
      </c>
      <c r="F690">
        <v>750</v>
      </c>
      <c r="G690" s="42" t="s">
        <v>2454</v>
      </c>
      <c r="H690" s="41" t="s">
        <v>2481</v>
      </c>
      <c r="I690">
        <v>30</v>
      </c>
      <c r="J690" t="s">
        <v>7</v>
      </c>
      <c r="K690"/>
      <c r="L690" s="44">
        <v>742.5</v>
      </c>
      <c r="M690" s="44">
        <v>363</v>
      </c>
      <c r="N690" s="44">
        <v>107.25</v>
      </c>
      <c r="O690" s="44">
        <v>49.5</v>
      </c>
      <c r="P690" s="44">
        <v>29.7</v>
      </c>
      <c r="Q690" s="44">
        <v>14.85</v>
      </c>
      <c r="R690" s="8">
        <v>5.94</v>
      </c>
      <c r="S690" s="8">
        <v>3.3</v>
      </c>
      <c r="T690" s="8">
        <v>0</v>
      </c>
      <c r="U690" s="38"/>
      <c r="V690" s="22" t="str">
        <f t="shared" si="49"/>
        <v>grammes</v>
      </c>
      <c r="W690" s="8" cm="1">
        <f t="array" ref="W690">IF(J690="KG", _xlfn.IFS(U690&lt;0.49,(U690*(T690/0.25)),U690&lt;1,(U690*(S690/0.5)),U690&lt;9.99,(U690*(P690/5)),U690&lt;24.99,(U690*(O690/10)),U690&lt;99.99,(U690*(N690/25)),U690&lt;249.99,(U690*(M690/100)),U690&gt;249.99,(U690*(L690/250))), _xlfn.IFS(U690&lt;99,(U690*(T690/50)),U690&lt;249,(U690*(S690/100)),U690&lt;999,(U690*(R690/250)),U690&lt;2499,(U690*(O690/1000)),U690&lt;4999,(U690*(N690/2500)),U690&lt;9999,(U690*(M690/5000)),U690&gt;9999,(U690*(L690/10000))))</f>
        <v>0</v>
      </c>
      <c r="X690" s="7">
        <f t="shared" si="52"/>
        <v>0</v>
      </c>
    </row>
    <row r="691" spans="1:24" x14ac:dyDescent="0.3">
      <c r="A691" t="s">
        <v>1925</v>
      </c>
      <c r="B691" s="40" t="s">
        <v>52</v>
      </c>
      <c r="C691" s="40" t="s">
        <v>53</v>
      </c>
      <c r="D691" t="s">
        <v>199</v>
      </c>
      <c r="E691" s="41" t="s">
        <v>680</v>
      </c>
      <c r="F691">
        <v>600</v>
      </c>
      <c r="G691" s="42" t="s">
        <v>2454</v>
      </c>
      <c r="H691" s="41" t="s">
        <v>2479</v>
      </c>
      <c r="I691">
        <v>30</v>
      </c>
      <c r="J691" t="s">
        <v>7</v>
      </c>
      <c r="K691"/>
      <c r="L691" s="44">
        <v>137.5</v>
      </c>
      <c r="M691" s="44">
        <v>66</v>
      </c>
      <c r="N691" s="44">
        <v>19.25</v>
      </c>
      <c r="O691" s="44">
        <v>8.8000000000000007</v>
      </c>
      <c r="P691" s="44">
        <v>5.5</v>
      </c>
      <c r="Q691" s="44">
        <v>2.75</v>
      </c>
      <c r="R691" s="8">
        <v>0</v>
      </c>
      <c r="S691" s="44">
        <v>0</v>
      </c>
      <c r="T691" s="8">
        <v>0</v>
      </c>
      <c r="U691" s="38"/>
      <c r="V691" s="22" t="str">
        <f t="shared" si="49"/>
        <v>grammes</v>
      </c>
      <c r="W691" s="8" cm="1">
        <f t="array" ref="W691">IF(J691="KG", _xlfn.IFS(U691&lt;0.49,(U691*(T691/0.25)),U691&lt;1,(U691*(S691/0.5)),U691&lt;9.99,(U691*(P691/5)),U691&lt;24.99,(U691*(O691/10)),U691&lt;99.99,(U691*(N691/25)),U691&lt;249.99,(U691*(M691/100)),U691&gt;249.99,(U691*(L691/250))), _xlfn.IFS(U691&lt;99,(U691*(T691/50)),U691&lt;249,(U691*(S691/100)),U691&lt;999,(U691*(R691/250)),U691&lt;2499,(U691*(O691/1000)),U691&lt;4999,(U691*(N691/2500)),U691&lt;9999,(U691*(M691/5000)),U691&gt;9999,(U691*(L691/10000))))</f>
        <v>0</v>
      </c>
      <c r="X691" s="7">
        <f t="shared" si="52"/>
        <v>0</v>
      </c>
    </row>
    <row r="692" spans="1:24" x14ac:dyDescent="0.3">
      <c r="A692" t="s">
        <v>1924</v>
      </c>
      <c r="B692" s="40" t="s">
        <v>52</v>
      </c>
      <c r="C692" s="40" t="s">
        <v>53</v>
      </c>
      <c r="D692" t="s">
        <v>199</v>
      </c>
      <c r="E692" s="41" t="s">
        <v>54</v>
      </c>
      <c r="F692">
        <v>750</v>
      </c>
      <c r="G692" s="42" t="s">
        <v>2454</v>
      </c>
      <c r="H692" s="41" t="s">
        <v>2481</v>
      </c>
      <c r="I692">
        <v>30</v>
      </c>
      <c r="J692" t="s">
        <v>7</v>
      </c>
      <c r="K692"/>
      <c r="L692" s="44">
        <v>1080</v>
      </c>
      <c r="M692" s="44">
        <v>540</v>
      </c>
      <c r="N692" s="44">
        <v>156.6</v>
      </c>
      <c r="O692" s="44">
        <v>70.2</v>
      </c>
      <c r="P692" s="44">
        <v>43.2</v>
      </c>
      <c r="Q692" s="44">
        <v>21.6</v>
      </c>
      <c r="R692" s="45">
        <v>8.64</v>
      </c>
      <c r="S692" s="44">
        <v>5.4</v>
      </c>
      <c r="T692" s="8">
        <v>2.7</v>
      </c>
      <c r="U692" s="38"/>
      <c r="V692" s="22" t="str">
        <f t="shared" si="49"/>
        <v>grammes</v>
      </c>
      <c r="W692" s="8" cm="1">
        <f t="array" ref="W692">IF(J692="KG", _xlfn.IFS(U692&lt;0.49,(U692*(T692/0.25)),U692&lt;1,(U692*(S692/0.5)),U692&lt;9.99,(U692*(P692/5)),U692&lt;24.99,(U692*(O692/10)),U692&lt;99.99,(U692*(N692/25)),U692&lt;249.99,(U692*(M692/100)),U692&gt;249.99,(U692*(L692/250))), _xlfn.IFS(U692&lt;99,(U692*(T692/50)),U692&lt;249,(U692*(S692/100)),U692&lt;999,(U692*(R692/250)),U692&lt;2499,(U692*(O692/1000)),U692&lt;4999,(U692*(N692/2500)),U692&lt;9999,(U692*(M692/5000)),U692&gt;9999,(U692*(L692/10000))))</f>
        <v>0</v>
      </c>
      <c r="X692" s="7">
        <f t="shared" si="52"/>
        <v>0</v>
      </c>
    </row>
    <row r="693" spans="1:24" x14ac:dyDescent="0.3">
      <c r="A693" t="s">
        <v>1927</v>
      </c>
      <c r="B693" s="40" t="s">
        <v>52</v>
      </c>
      <c r="C693" s="40" t="s">
        <v>53</v>
      </c>
      <c r="D693" t="s">
        <v>199</v>
      </c>
      <c r="E693" s="41" t="s">
        <v>1356</v>
      </c>
      <c r="F693">
        <v>900</v>
      </c>
      <c r="G693" s="42" t="s">
        <v>2454</v>
      </c>
      <c r="H693" s="41" t="s">
        <v>2481</v>
      </c>
      <c r="I693">
        <v>30</v>
      </c>
      <c r="J693" t="s">
        <v>7</v>
      </c>
      <c r="K693"/>
      <c r="L693" s="44">
        <v>877.5</v>
      </c>
      <c r="M693" s="44">
        <v>429</v>
      </c>
      <c r="N693" s="44">
        <v>126.75</v>
      </c>
      <c r="O693" s="44">
        <v>58.5</v>
      </c>
      <c r="P693" s="44">
        <v>35.1</v>
      </c>
      <c r="Q693" s="44">
        <v>17.55</v>
      </c>
      <c r="R693" s="8">
        <v>7.02</v>
      </c>
      <c r="S693" s="8">
        <v>3.9</v>
      </c>
      <c r="T693" s="8">
        <v>0</v>
      </c>
      <c r="U693" s="38"/>
      <c r="V693" s="22" t="str">
        <f t="shared" si="49"/>
        <v>grammes</v>
      </c>
      <c r="W693" s="8" cm="1">
        <f t="array" ref="W693">IF(J693="KG", _xlfn.IFS(U693&lt;0.49,(U693*(T693/0.25)),U693&lt;1,(U693*(S693/0.5)),U693&lt;9.99,(U693*(P693/5)),U693&lt;24.99,(U693*(O693/10)),U693&lt;99.99,(U693*(N693/25)),U693&lt;249.99,(U693*(M693/100)),U693&gt;249.99,(U693*(L693/250))), _xlfn.IFS(U693&lt;99,(U693*(T693/50)),U693&lt;249,(U693*(S693/100)),U693&lt;999,(U693*(R693/250)),U693&lt;2499,(U693*(O693/1000)),U693&lt;4999,(U693*(N693/2500)),U693&lt;9999,(U693*(M693/5000)),U693&gt;9999,(U693*(L693/10000))))</f>
        <v>0</v>
      </c>
      <c r="X693" s="7">
        <f t="shared" si="52"/>
        <v>0</v>
      </c>
    </row>
    <row r="694" spans="1:24" x14ac:dyDescent="0.3">
      <c r="A694" t="s">
        <v>1928</v>
      </c>
      <c r="B694" s="40" t="s">
        <v>52</v>
      </c>
      <c r="C694" s="40" t="s">
        <v>53</v>
      </c>
      <c r="D694" t="s">
        <v>199</v>
      </c>
      <c r="E694" s="41" t="s">
        <v>1357</v>
      </c>
      <c r="F694">
        <v>800</v>
      </c>
      <c r="G694" s="42" t="s">
        <v>2454</v>
      </c>
      <c r="H694" s="41" t="s">
        <v>2481</v>
      </c>
      <c r="I694">
        <v>30</v>
      </c>
      <c r="J694" t="s">
        <v>7</v>
      </c>
      <c r="K694"/>
      <c r="L694" s="44">
        <v>877.5</v>
      </c>
      <c r="M694" s="44">
        <v>429</v>
      </c>
      <c r="N694" s="44">
        <v>126.75</v>
      </c>
      <c r="O694" s="44">
        <v>58.5</v>
      </c>
      <c r="P694" s="44">
        <v>35.1</v>
      </c>
      <c r="Q694" s="44">
        <v>17.55</v>
      </c>
      <c r="R694" s="8">
        <v>7.02</v>
      </c>
      <c r="S694" s="8">
        <v>3.9</v>
      </c>
      <c r="T694" s="8">
        <v>0</v>
      </c>
      <c r="U694" s="38"/>
      <c r="V694" s="22" t="str">
        <f t="shared" si="49"/>
        <v>grammes</v>
      </c>
      <c r="W694" s="8" cm="1">
        <f t="array" ref="W694">IF(J694="KG", _xlfn.IFS(U694&lt;0.49,(U694*(T694/0.25)),U694&lt;1,(U694*(S694/0.5)),U694&lt;9.99,(U694*(P694/5)),U694&lt;24.99,(U694*(O694/10)),U694&lt;99.99,(U694*(N694/25)),U694&lt;249.99,(U694*(M694/100)),U694&gt;249.99,(U694*(L694/250))), _xlfn.IFS(U694&lt;99,(U694*(T694/50)),U694&lt;249,(U694*(S694/100)),U694&lt;999,(U694*(R694/250)),U694&lt;2499,(U694*(O694/1000)),U694&lt;4999,(U694*(N694/2500)),U694&lt;9999,(U694*(M694/5000)),U694&gt;9999,(U694*(L694/10000))))</f>
        <v>0</v>
      </c>
      <c r="X694" s="7">
        <f t="shared" si="52"/>
        <v>0</v>
      </c>
    </row>
    <row r="695" spans="1:24" x14ac:dyDescent="0.3">
      <c r="A695" t="s">
        <v>1929</v>
      </c>
      <c r="B695" s="40" t="s">
        <v>52</v>
      </c>
      <c r="C695" s="40" t="s">
        <v>53</v>
      </c>
      <c r="D695" t="s">
        <v>199</v>
      </c>
      <c r="E695" s="41" t="s">
        <v>1358</v>
      </c>
      <c r="F695">
        <v>730</v>
      </c>
      <c r="G695" s="42" t="s">
        <v>2454</v>
      </c>
      <c r="H695" s="41" t="s">
        <v>2481</v>
      </c>
      <c r="I695">
        <v>30</v>
      </c>
      <c r="J695" t="s">
        <v>7</v>
      </c>
      <c r="K695"/>
      <c r="L695" s="44">
        <v>877.5</v>
      </c>
      <c r="M695" s="44">
        <v>429</v>
      </c>
      <c r="N695" s="44">
        <v>126.75</v>
      </c>
      <c r="O695" s="44">
        <v>58.5</v>
      </c>
      <c r="P695" s="44">
        <v>35.1</v>
      </c>
      <c r="Q695" s="44">
        <v>17.55</v>
      </c>
      <c r="R695" s="8">
        <v>7.02</v>
      </c>
      <c r="S695" s="8">
        <v>3.9</v>
      </c>
      <c r="T695" s="8">
        <v>0</v>
      </c>
      <c r="U695" s="38"/>
      <c r="V695" s="22" t="str">
        <f t="shared" si="49"/>
        <v>grammes</v>
      </c>
      <c r="W695" s="8" cm="1">
        <f t="array" ref="W695">IF(J695="KG", _xlfn.IFS(U695&lt;0.49,(U695*(T695/0.25)),U695&lt;1,(U695*(S695/0.5)),U695&lt;9.99,(U695*(P695/5)),U695&lt;24.99,(U695*(O695/10)),U695&lt;99.99,(U695*(N695/25)),U695&lt;249.99,(U695*(M695/100)),U695&gt;249.99,(U695*(L695/250))), _xlfn.IFS(U695&lt;99,(U695*(T695/50)),U695&lt;249,(U695*(S695/100)),U695&lt;999,(U695*(R695/250)),U695&lt;2499,(U695*(O695/1000)),U695&lt;4999,(U695*(N695/2500)),U695&lt;9999,(U695*(M695/5000)),U695&gt;9999,(U695*(L695/10000))))</f>
        <v>0</v>
      </c>
      <c r="X695" s="7">
        <f t="shared" si="52"/>
        <v>0</v>
      </c>
    </row>
    <row r="696" spans="1:24" x14ac:dyDescent="0.3">
      <c r="A696" t="s">
        <v>1930</v>
      </c>
      <c r="B696" s="40" t="s">
        <v>52</v>
      </c>
      <c r="C696" s="40" t="s">
        <v>53</v>
      </c>
      <c r="D696" t="s">
        <v>199</v>
      </c>
      <c r="E696" s="41" t="s">
        <v>1359</v>
      </c>
      <c r="F696">
        <v>760</v>
      </c>
      <c r="G696" s="42" t="s">
        <v>2454</v>
      </c>
      <c r="H696" s="41" t="s">
        <v>2481</v>
      </c>
      <c r="I696">
        <v>30</v>
      </c>
      <c r="J696" t="s">
        <v>7</v>
      </c>
      <c r="K696"/>
      <c r="L696" s="44">
        <v>877.5</v>
      </c>
      <c r="M696" s="44">
        <v>429</v>
      </c>
      <c r="N696" s="44">
        <v>126.75</v>
      </c>
      <c r="O696" s="44">
        <v>58.5</v>
      </c>
      <c r="P696" s="44">
        <v>35.1</v>
      </c>
      <c r="Q696" s="44">
        <v>17.55</v>
      </c>
      <c r="R696" s="8">
        <v>7.02</v>
      </c>
      <c r="S696" s="8">
        <v>3.9</v>
      </c>
      <c r="T696" s="8">
        <v>0</v>
      </c>
      <c r="U696" s="38"/>
      <c r="V696" s="22" t="str">
        <f t="shared" si="49"/>
        <v>grammes</v>
      </c>
      <c r="W696" s="8" cm="1">
        <f t="array" ref="W696">IF(J696="KG", _xlfn.IFS(U696&lt;0.49,(U696*(T696/0.25)),U696&lt;1,(U696*(S696/0.5)),U696&lt;9.99,(U696*(P696/5)),U696&lt;24.99,(U696*(O696/10)),U696&lt;99.99,(U696*(N696/25)),U696&lt;249.99,(U696*(M696/100)),U696&gt;249.99,(U696*(L696/250))), _xlfn.IFS(U696&lt;99,(U696*(T696/50)),U696&lt;249,(U696*(S696/100)),U696&lt;999,(U696*(R696/250)),U696&lt;2499,(U696*(O696/1000)),U696&lt;4999,(U696*(N696/2500)),U696&lt;9999,(U696*(M696/5000)),U696&gt;9999,(U696*(L696/10000))))</f>
        <v>0</v>
      </c>
      <c r="X696" s="7">
        <f t="shared" si="52"/>
        <v>0</v>
      </c>
    </row>
    <row r="697" spans="1:24" x14ac:dyDescent="0.3">
      <c r="A697" t="s">
        <v>1931</v>
      </c>
      <c r="B697" s="40" t="s">
        <v>52</v>
      </c>
      <c r="C697" s="40" t="s">
        <v>53</v>
      </c>
      <c r="D697" t="s">
        <v>199</v>
      </c>
      <c r="E697" s="41" t="s">
        <v>1360</v>
      </c>
      <c r="F697">
        <v>900</v>
      </c>
      <c r="G697" s="42" t="s">
        <v>2454</v>
      </c>
      <c r="H697" s="41" t="s">
        <v>2481</v>
      </c>
      <c r="I697">
        <v>30</v>
      </c>
      <c r="J697" t="s">
        <v>7</v>
      </c>
      <c r="K697"/>
      <c r="L697" s="44">
        <v>877.5</v>
      </c>
      <c r="M697" s="44">
        <v>429</v>
      </c>
      <c r="N697" s="44">
        <v>126.75</v>
      </c>
      <c r="O697" s="44">
        <v>58.5</v>
      </c>
      <c r="P697" s="44">
        <v>35.1</v>
      </c>
      <c r="Q697" s="44">
        <v>17.55</v>
      </c>
      <c r="R697" s="8">
        <v>7.02</v>
      </c>
      <c r="S697" s="8">
        <v>3.9</v>
      </c>
      <c r="T697" s="8">
        <v>0</v>
      </c>
      <c r="U697" s="38"/>
      <c r="V697" s="22" t="str">
        <f t="shared" si="49"/>
        <v>grammes</v>
      </c>
      <c r="W697" s="8" cm="1">
        <f t="array" ref="W697">IF(J697="KG", _xlfn.IFS(U697&lt;0.49,(U697*(T697/0.25)),U697&lt;1,(U697*(S697/0.5)),U697&lt;9.99,(U697*(P697/5)),U697&lt;24.99,(U697*(O697/10)),U697&lt;99.99,(U697*(N697/25)),U697&lt;249.99,(U697*(M697/100)),U697&gt;249.99,(U697*(L697/250))), _xlfn.IFS(U697&lt;99,(U697*(T697/50)),U697&lt;249,(U697*(S697/100)),U697&lt;999,(U697*(R697/250)),U697&lt;2499,(U697*(O697/1000)),U697&lt;4999,(U697*(N697/2500)),U697&lt;9999,(U697*(M697/5000)),U697&gt;9999,(U697*(L697/10000))))</f>
        <v>0</v>
      </c>
      <c r="X697" s="7">
        <f t="shared" si="52"/>
        <v>0</v>
      </c>
    </row>
    <row r="698" spans="1:24" x14ac:dyDescent="0.3">
      <c r="A698" t="s">
        <v>1932</v>
      </c>
      <c r="B698" s="40" t="s">
        <v>52</v>
      </c>
      <c r="C698" s="40" t="s">
        <v>53</v>
      </c>
      <c r="D698" t="s">
        <v>199</v>
      </c>
      <c r="E698" s="41" t="s">
        <v>951</v>
      </c>
      <c r="F698">
        <v>700</v>
      </c>
      <c r="G698" s="42" t="s">
        <v>2454</v>
      </c>
      <c r="H698" s="41" t="s">
        <v>2481</v>
      </c>
      <c r="I698">
        <v>30</v>
      </c>
      <c r="J698" t="s">
        <v>7</v>
      </c>
      <c r="K698"/>
      <c r="L698" s="44">
        <v>877.5</v>
      </c>
      <c r="M698" s="44">
        <v>429</v>
      </c>
      <c r="N698" s="44">
        <v>126.75</v>
      </c>
      <c r="O698" s="44">
        <v>58.5</v>
      </c>
      <c r="P698" s="44">
        <v>35.1</v>
      </c>
      <c r="Q698" s="44">
        <v>17.55</v>
      </c>
      <c r="R698" s="8">
        <v>7.02</v>
      </c>
      <c r="S698" s="8">
        <v>3.9</v>
      </c>
      <c r="T698" s="8">
        <v>0</v>
      </c>
      <c r="U698" s="38"/>
      <c r="V698" s="22" t="str">
        <f t="shared" si="49"/>
        <v>grammes</v>
      </c>
      <c r="W698" s="8" cm="1">
        <f t="array" ref="W698">IF(J698="KG", _xlfn.IFS(U698&lt;0.49,(U698*(T698/0.25)),U698&lt;1,(U698*(S698/0.5)),U698&lt;9.99,(U698*(P698/5)),U698&lt;24.99,(U698*(O698/10)),U698&lt;99.99,(U698*(N698/25)),U698&lt;249.99,(U698*(M698/100)),U698&gt;249.99,(U698*(L698/250))), _xlfn.IFS(U698&lt;99,(U698*(T698/50)),U698&lt;249,(U698*(S698/100)),U698&lt;999,(U698*(R698/250)),U698&lt;2499,(U698*(O698/1000)),U698&lt;4999,(U698*(N698/2500)),U698&lt;9999,(U698*(M698/5000)),U698&gt;9999,(U698*(L698/10000))))</f>
        <v>0</v>
      </c>
      <c r="X698" s="7">
        <f t="shared" si="52"/>
        <v>0</v>
      </c>
    </row>
    <row r="699" spans="1:24" x14ac:dyDescent="0.3">
      <c r="A699" t="s">
        <v>1926</v>
      </c>
      <c r="B699" s="40" t="s">
        <v>52</v>
      </c>
      <c r="C699" s="40" t="s">
        <v>53</v>
      </c>
      <c r="D699" t="s">
        <v>199</v>
      </c>
      <c r="E699" s="41" t="s">
        <v>681</v>
      </c>
      <c r="F699">
        <v>750</v>
      </c>
      <c r="G699" s="42" t="s">
        <v>2454</v>
      </c>
      <c r="H699" s="41" t="s">
        <v>2481</v>
      </c>
      <c r="I699">
        <v>30</v>
      </c>
      <c r="J699" t="s">
        <v>7</v>
      </c>
      <c r="K699"/>
      <c r="L699" s="44">
        <v>675</v>
      </c>
      <c r="M699" s="44">
        <v>330</v>
      </c>
      <c r="N699" s="44">
        <v>97.5</v>
      </c>
      <c r="O699" s="44">
        <v>45</v>
      </c>
      <c r="P699" s="44">
        <v>27</v>
      </c>
      <c r="Q699" s="44">
        <v>13.5</v>
      </c>
      <c r="R699" s="8">
        <v>5.4</v>
      </c>
      <c r="S699" s="8">
        <v>3</v>
      </c>
      <c r="T699" s="8">
        <v>0</v>
      </c>
      <c r="U699" s="38"/>
      <c r="V699" s="22" t="str">
        <f t="shared" si="49"/>
        <v>grammes</v>
      </c>
      <c r="W699" s="8" cm="1">
        <f t="array" ref="W699">IF(J699="KG", _xlfn.IFS(U699&lt;0.49,(U699*(T699/0.25)),U699&lt;1,(U699*(S699/0.5)),U699&lt;9.99,(U699*(P699/5)),U699&lt;24.99,(U699*(O699/10)),U699&lt;99.99,(U699*(N699/25)),U699&lt;249.99,(U699*(M699/100)),U699&gt;249.99,(U699*(L699/250))), _xlfn.IFS(U699&lt;99,(U699*(T699/50)),U699&lt;249,(U699*(S699/100)),U699&lt;999,(U699*(R699/250)),U699&lt;2499,(U699*(O699/1000)),U699&lt;4999,(U699*(N699/2500)),U699&lt;9999,(U699*(M699/5000)),U699&gt;9999,(U699*(L699/10000))))</f>
        <v>0</v>
      </c>
      <c r="X699" s="7">
        <f t="shared" si="52"/>
        <v>0</v>
      </c>
    </row>
    <row r="700" spans="1:24" x14ac:dyDescent="0.3">
      <c r="A700" t="s">
        <v>1933</v>
      </c>
      <c r="B700" s="40" t="s">
        <v>25</v>
      </c>
      <c r="C700" s="40" t="s">
        <v>1347</v>
      </c>
      <c r="D700" t="s">
        <v>1348</v>
      </c>
      <c r="E700" s="41" t="s">
        <v>1349</v>
      </c>
      <c r="F700">
        <v>1800</v>
      </c>
      <c r="G700" s="42" t="s">
        <v>2450</v>
      </c>
      <c r="H700" s="41" t="s">
        <v>2492</v>
      </c>
      <c r="I700">
        <v>180</v>
      </c>
      <c r="J700" t="s">
        <v>17</v>
      </c>
      <c r="K700"/>
      <c r="L700" s="44">
        <v>436.5</v>
      </c>
      <c r="M700" s="44">
        <v>266.75</v>
      </c>
      <c r="N700" s="44">
        <v>155.19999999999999</v>
      </c>
      <c r="O700" s="44">
        <v>67.900000000000006</v>
      </c>
      <c r="P700" s="44">
        <v>72.75</v>
      </c>
      <c r="Q700" s="44">
        <v>48.5</v>
      </c>
      <c r="R700" s="44">
        <v>24.25</v>
      </c>
      <c r="S700" s="8">
        <v>9.6999999999999993</v>
      </c>
      <c r="T700" s="8">
        <v>0</v>
      </c>
      <c r="U700" s="38"/>
      <c r="V700" s="22" t="str">
        <f t="shared" si="49"/>
        <v>graines</v>
      </c>
      <c r="W700" s="8" cm="1">
        <f t="array" ref="W700">IF(J700="KG", _xlfn.IFS(U700&lt;0.49,(U700*(T700/0.25)),U700&lt;1,(U700*(S700/0.5)),U700&lt;9.99,(U700*(P700/5)),U700&lt;24.99,(U700*(O700/10)),U700&lt;99.99,(U700*(N700/25)),U700&lt;249.99,(U700*(M700/100)),U700&gt;249.99,(U700*(L700/250))), _xlfn.IFS(U700&lt;99,(U700*(T700/50)),U700&lt;249,(U700*(S700/100)),U700&lt;999,(U700*(R700/250)),U700&lt;2499,(U700*(O700/1000)),U700&lt;4999,(U700*(N700/2500)),U700&lt;9999,(U700*(M700/5000)),U700&gt;9999,(U700*(L700/10000))))</f>
        <v>0</v>
      </c>
    </row>
    <row r="701" spans="1:24" x14ac:dyDescent="0.3">
      <c r="A701" s="47" t="s">
        <v>3061</v>
      </c>
      <c r="B701" s="48" t="s">
        <v>25</v>
      </c>
      <c r="C701" s="48" t="s">
        <v>26</v>
      </c>
      <c r="D701" s="47" t="s">
        <v>3062</v>
      </c>
      <c r="E701" s="49" t="s">
        <v>3063</v>
      </c>
      <c r="F701" s="47">
        <v>200</v>
      </c>
      <c r="G701" s="50" t="s">
        <v>2438</v>
      </c>
      <c r="H701" s="49" t="s">
        <v>3064</v>
      </c>
      <c r="I701" s="47">
        <v>60</v>
      </c>
      <c r="J701" s="47" t="s">
        <v>17</v>
      </c>
      <c r="K701"/>
      <c r="L701" s="44">
        <v>576</v>
      </c>
      <c r="M701" s="44">
        <v>360</v>
      </c>
      <c r="N701" s="44">
        <v>208.8</v>
      </c>
      <c r="O701" s="44">
        <v>93.6</v>
      </c>
      <c r="P701" s="8">
        <v>172.8</v>
      </c>
      <c r="Q701" s="8">
        <v>57.6</v>
      </c>
      <c r="R701" s="44">
        <v>28.8</v>
      </c>
      <c r="S701" s="8">
        <v>14.4</v>
      </c>
      <c r="T701" s="8">
        <v>7.2</v>
      </c>
      <c r="U701" s="38"/>
      <c r="V701" s="22" t="str">
        <f t="shared" si="49"/>
        <v>graines</v>
      </c>
      <c r="W701" s="8" cm="1">
        <f t="array" ref="W701">IF(J701="KG", _xlfn.IFS(U701&lt;0.49,(U701*(T701/0.25)),U701&lt;1,(U701*(S701/0.5)),U701&lt;9.99,(U701*(P701/5)),U701&lt;24.99,(U701*(O701/10)),U701&lt;99.99,(U701*(N701/25)),U701&lt;249.99,(U701*(M701/100)),U701&gt;249.99,(U701*(L701/250))), _xlfn.IFS(U701&lt;99,(U701*(T701/50)),U701&lt;249,(U701*(S701/100)),U701&lt;999,(U701*(R701/250)),U701&lt;2499,(U701*(O701/1000)),U701&lt;4999,(U701*(N701/2500)),U701&lt;9999,(U701*(M701/5000)),U701&gt;9999,(U701*(L701/10000))))</f>
        <v>0</v>
      </c>
    </row>
    <row r="702" spans="1:24" x14ac:dyDescent="0.3">
      <c r="A702" s="47" t="s">
        <v>3870</v>
      </c>
      <c r="B702" s="48" t="s">
        <v>25</v>
      </c>
      <c r="C702" s="48" t="s">
        <v>3871</v>
      </c>
      <c r="D702" s="47" t="s">
        <v>25</v>
      </c>
      <c r="E702" s="49" t="s">
        <v>3871</v>
      </c>
      <c r="F702" s="47"/>
      <c r="G702" s="50" t="s">
        <v>2456</v>
      </c>
      <c r="H702" s="49" t="s">
        <v>3272</v>
      </c>
      <c r="I702" s="47">
        <v>1500</v>
      </c>
      <c r="J702" s="47" t="s">
        <v>17</v>
      </c>
      <c r="K702"/>
      <c r="L702" s="44">
        <v>270</v>
      </c>
      <c r="M702" s="44">
        <v>165</v>
      </c>
      <c r="N702" s="44">
        <v>96</v>
      </c>
      <c r="O702" s="44">
        <v>42</v>
      </c>
      <c r="P702" s="44">
        <v>45</v>
      </c>
      <c r="Q702" s="44">
        <v>30</v>
      </c>
      <c r="R702" s="44">
        <v>15</v>
      </c>
      <c r="S702" s="8">
        <v>6</v>
      </c>
      <c r="T702" s="8">
        <v>0</v>
      </c>
      <c r="U702" s="38"/>
      <c r="V702" s="22" t="str">
        <f t="shared" si="49"/>
        <v>graines</v>
      </c>
      <c r="W702" s="8" cm="1">
        <f t="array" ref="W702">IF(J702="KG", _xlfn.IFS(U702&lt;0.49,(U702*(T702/0.25)),U702&lt;1,(U702*(S702/0.5)),U702&lt;9.99,(U702*(P702/5)),U702&lt;24.99,(U702*(O702/10)),U702&lt;99.99,(U702*(N702/25)),U702&lt;249.99,(U702*(M702/100)),U702&gt;249.99,(U702*(L702/250))), _xlfn.IFS(U702&lt;99,(U702*(T702/50)),U702&lt;249,(U702*(S702/100)),U702&lt;999,(U702*(R702/250)),U702&lt;2499,(U702*(O702/1000)),U702&lt;4999,(U702*(N702/2500)),U702&lt;9999,(U702*(M702/5000)),U702&gt;9999,(U702*(L702/10000))))</f>
        <v>0</v>
      </c>
    </row>
    <row r="703" spans="1:24" x14ac:dyDescent="0.3">
      <c r="A703" s="47" t="s">
        <v>3872</v>
      </c>
      <c r="B703" s="48" t="s">
        <v>25</v>
      </c>
      <c r="C703" s="48" t="s">
        <v>3873</v>
      </c>
      <c r="D703" s="47" t="s">
        <v>25</v>
      </c>
      <c r="E703" s="49" t="s">
        <v>3873</v>
      </c>
      <c r="F703" s="47"/>
      <c r="G703" s="50" t="s">
        <v>2456</v>
      </c>
      <c r="H703" s="49" t="s">
        <v>3272</v>
      </c>
      <c r="I703" s="47">
        <v>800</v>
      </c>
      <c r="J703" s="47" t="s">
        <v>17</v>
      </c>
      <c r="K703"/>
      <c r="L703" s="44">
        <v>672</v>
      </c>
      <c r="M703" s="44">
        <v>420</v>
      </c>
      <c r="N703" s="44">
        <v>243.6</v>
      </c>
      <c r="O703" s="44">
        <v>109.2</v>
      </c>
      <c r="P703" s="8">
        <v>201.6</v>
      </c>
      <c r="Q703" s="8">
        <v>67.2</v>
      </c>
      <c r="R703" s="44">
        <v>33.6</v>
      </c>
      <c r="S703" s="8">
        <v>16.8</v>
      </c>
      <c r="T703" s="8">
        <v>8.4</v>
      </c>
      <c r="U703" s="38"/>
      <c r="V703" s="22" t="str">
        <f t="shared" si="49"/>
        <v>graines</v>
      </c>
      <c r="W703" s="8" cm="1">
        <f t="array" ref="W703">IF(J703="KG", _xlfn.IFS(U703&lt;0.49,(U703*(T703/0.25)),U703&lt;1,(U703*(S703/0.5)),U703&lt;9.99,(U703*(P703/5)),U703&lt;24.99,(U703*(O703/10)),U703&lt;99.99,(U703*(N703/25)),U703&lt;249.99,(U703*(M703/100)),U703&gt;249.99,(U703*(L703/250))), _xlfn.IFS(U703&lt;99,(U703*(T703/50)),U703&lt;249,(U703*(S703/100)),U703&lt;999,(U703*(R703/250)),U703&lt;2499,(U703*(O703/1000)),U703&lt;4999,(U703*(N703/2500)),U703&lt;9999,(U703*(M703/5000)),U703&gt;9999,(U703*(L703/10000))))</f>
        <v>0</v>
      </c>
    </row>
    <row r="704" spans="1:24" x14ac:dyDescent="0.3">
      <c r="A704" t="s">
        <v>1934</v>
      </c>
      <c r="B704" s="40" t="s">
        <v>25</v>
      </c>
      <c r="C704" s="40" t="s">
        <v>1350</v>
      </c>
      <c r="D704" t="s">
        <v>1351</v>
      </c>
      <c r="E704" s="41" t="s">
        <v>1352</v>
      </c>
      <c r="F704">
        <v>830</v>
      </c>
      <c r="G704" s="42" t="s">
        <v>2450</v>
      </c>
      <c r="H704" s="41" t="s">
        <v>2492</v>
      </c>
      <c r="I704">
        <v>180</v>
      </c>
      <c r="J704" t="s">
        <v>17</v>
      </c>
      <c r="K704"/>
      <c r="L704" s="44">
        <v>520</v>
      </c>
      <c r="M704" s="44">
        <v>325</v>
      </c>
      <c r="N704" s="44">
        <v>188.5</v>
      </c>
      <c r="O704" s="44">
        <v>84.5</v>
      </c>
      <c r="P704" s="8">
        <v>156</v>
      </c>
      <c r="Q704" s="8">
        <v>52</v>
      </c>
      <c r="R704" s="44">
        <v>26</v>
      </c>
      <c r="S704" s="8">
        <v>13</v>
      </c>
      <c r="T704" s="8">
        <v>6.5</v>
      </c>
      <c r="U704" s="38"/>
      <c r="V704" s="22" t="str">
        <f t="shared" si="49"/>
        <v>graines</v>
      </c>
      <c r="W704" s="8" cm="1">
        <f t="array" ref="W704">IF(J704="KG", _xlfn.IFS(U704&lt;0.49,(U704*(T704/0.25)),U704&lt;1,(U704*(S704/0.5)),U704&lt;9.99,(U704*(P704/5)),U704&lt;24.99,(U704*(O704/10)),U704&lt;99.99,(U704*(N704/25)),U704&lt;249.99,(U704*(M704/100)),U704&gt;249.99,(U704*(L704/250))), _xlfn.IFS(U704&lt;99,(U704*(T704/50)),U704&lt;249,(U704*(S704/100)),U704&lt;999,(U704*(R704/250)),U704&lt;2499,(U704*(O704/1000)),U704&lt;4999,(U704*(N704/2500)),U704&lt;9999,(U704*(M704/5000)),U704&gt;9999,(U704*(L704/10000))))</f>
        <v>0</v>
      </c>
    </row>
    <row r="705" spans="1:24" x14ac:dyDescent="0.3">
      <c r="A705" s="47" t="s">
        <v>4426</v>
      </c>
      <c r="B705" s="48" t="s">
        <v>25</v>
      </c>
      <c r="C705" s="48" t="s">
        <v>4630</v>
      </c>
      <c r="D705" s="47" t="s">
        <v>25</v>
      </c>
      <c r="E705" s="49" t="s">
        <v>4630</v>
      </c>
      <c r="F705" s="47">
        <v>100</v>
      </c>
      <c r="G705" s="50" t="s">
        <v>2450</v>
      </c>
      <c r="H705" s="49"/>
      <c r="I705" s="47">
        <v>20000</v>
      </c>
      <c r="J705" s="47" t="s">
        <v>7</v>
      </c>
      <c r="K705"/>
      <c r="L705" s="44">
        <v>3600</v>
      </c>
      <c r="M705" s="44">
        <v>1800</v>
      </c>
      <c r="N705" s="44">
        <v>522</v>
      </c>
      <c r="O705" s="44">
        <v>234</v>
      </c>
      <c r="P705" s="44">
        <v>144</v>
      </c>
      <c r="Q705" s="44">
        <v>72</v>
      </c>
      <c r="R705" s="45">
        <v>28.8</v>
      </c>
      <c r="S705" s="44">
        <v>18</v>
      </c>
      <c r="T705" s="8">
        <v>9</v>
      </c>
      <c r="U705" s="38"/>
      <c r="V705" s="22" t="str">
        <f t="shared" si="49"/>
        <v>grammes</v>
      </c>
      <c r="W705" s="8" cm="1">
        <f t="array" ref="W705">IF(J705="KG", _xlfn.IFS(U705&lt;0.49,(U705*(T705/0.25)),U705&lt;1,(U705*(S705/0.5)),U705&lt;9.99,(U705*(P705/5)),U705&lt;24.99,(U705*(O705/10)),U705&lt;99.99,(U705*(N705/25)),U705&lt;249.99,(U705*(M705/100)),U705&gt;249.99,(U705*(L705/250))), _xlfn.IFS(U705&lt;99,(U705*(T705/50)),U705&lt;249,(U705*(S705/100)),U705&lt;999,(U705*(R705/250)),U705&lt;2499,(U705*(O705/1000)),U705&lt;4999,(U705*(N705/2500)),U705&lt;9999,(U705*(M705/5000)),U705&gt;9999,(U705*(L705/10000))))</f>
        <v>0</v>
      </c>
      <c r="X705" s="7">
        <f>U705*F705</f>
        <v>0</v>
      </c>
    </row>
    <row r="706" spans="1:24" x14ac:dyDescent="0.3">
      <c r="A706" s="47" t="s">
        <v>3874</v>
      </c>
      <c r="B706" s="48" t="s">
        <v>25</v>
      </c>
      <c r="C706" s="48" t="s">
        <v>3875</v>
      </c>
      <c r="D706" s="47" t="s">
        <v>3876</v>
      </c>
      <c r="E706" s="49" t="s">
        <v>3877</v>
      </c>
      <c r="F706" s="47">
        <v>2700</v>
      </c>
      <c r="G706" s="50" t="s">
        <v>2450</v>
      </c>
      <c r="H706" s="49" t="s">
        <v>2492</v>
      </c>
      <c r="I706" s="47">
        <v>180</v>
      </c>
      <c r="J706" s="47" t="s">
        <v>17</v>
      </c>
      <c r="K706"/>
      <c r="L706" s="44">
        <v>768</v>
      </c>
      <c r="M706" s="44">
        <v>480</v>
      </c>
      <c r="N706" s="44">
        <v>278.39999999999998</v>
      </c>
      <c r="O706" s="44">
        <v>124.8</v>
      </c>
      <c r="P706" s="8">
        <v>230.4</v>
      </c>
      <c r="Q706" s="8">
        <v>76.8</v>
      </c>
      <c r="R706" s="44">
        <v>38.4</v>
      </c>
      <c r="S706" s="8">
        <v>19.2</v>
      </c>
      <c r="T706" s="8">
        <v>9.6</v>
      </c>
      <c r="U706" s="38"/>
      <c r="V706" s="22" t="str">
        <f t="shared" si="49"/>
        <v>graines</v>
      </c>
      <c r="W706" s="8" cm="1">
        <f t="array" ref="W706">IF(J706="KG", _xlfn.IFS(U706&lt;0.49,(U706*(T706/0.25)),U706&lt;1,(U706*(S706/0.5)),U706&lt;9.99,(U706*(P706/5)),U706&lt;24.99,(U706*(O706/10)),U706&lt;99.99,(U706*(N706/25)),U706&lt;249.99,(U706*(M706/100)),U706&gt;249.99,(U706*(L706/250))), _xlfn.IFS(U706&lt;99,(U706*(T706/50)),U706&lt;249,(U706*(S706/100)),U706&lt;999,(U706*(R706/250)),U706&lt;2499,(U706*(O706/1000)),U706&lt;4999,(U706*(N706/2500)),U706&lt;9999,(U706*(M706/5000)),U706&gt;9999,(U706*(L706/10000))))</f>
        <v>0</v>
      </c>
    </row>
    <row r="707" spans="1:24" x14ac:dyDescent="0.3">
      <c r="A707" s="47" t="s">
        <v>3878</v>
      </c>
      <c r="B707" s="48" t="s">
        <v>25</v>
      </c>
      <c r="C707" s="48" t="s">
        <v>3879</v>
      </c>
      <c r="D707" s="47" t="s">
        <v>25</v>
      </c>
      <c r="E707" s="49" t="s">
        <v>3879</v>
      </c>
      <c r="F707" s="47"/>
      <c r="G707" s="50" t="s">
        <v>2456</v>
      </c>
      <c r="H707" s="49" t="s">
        <v>3272</v>
      </c>
      <c r="I707" s="47">
        <v>1500</v>
      </c>
      <c r="J707" s="47" t="s">
        <v>17</v>
      </c>
      <c r="K707"/>
      <c r="L707" s="44">
        <v>520</v>
      </c>
      <c r="M707" s="44">
        <v>325</v>
      </c>
      <c r="N707" s="44">
        <v>188.5</v>
      </c>
      <c r="O707" s="44">
        <v>84.5</v>
      </c>
      <c r="P707" s="8">
        <v>156</v>
      </c>
      <c r="Q707" s="8">
        <v>52</v>
      </c>
      <c r="R707" s="44">
        <v>26</v>
      </c>
      <c r="S707" s="8">
        <v>13</v>
      </c>
      <c r="T707" s="8">
        <v>6.5</v>
      </c>
      <c r="U707" s="38"/>
      <c r="V707" s="22" t="str">
        <f t="shared" si="49"/>
        <v>graines</v>
      </c>
      <c r="W707" s="8" cm="1">
        <f t="array" ref="W707">IF(J707="KG", _xlfn.IFS(U707&lt;0.49,(U707*(T707/0.25)),U707&lt;1,(U707*(S707/0.5)),U707&lt;9.99,(U707*(P707/5)),U707&lt;24.99,(U707*(O707/10)),U707&lt;99.99,(U707*(N707/25)),U707&lt;249.99,(U707*(M707/100)),U707&gt;249.99,(U707*(L707/250))), _xlfn.IFS(U707&lt;99,(U707*(T707/50)),U707&lt;249,(U707*(S707/100)),U707&lt;999,(U707*(R707/250)),U707&lt;2499,(U707*(O707/1000)),U707&lt;4999,(U707*(N707/2500)),U707&lt;9999,(U707*(M707/5000)),U707&gt;9999,(U707*(L707/10000))))</f>
        <v>0</v>
      </c>
    </row>
    <row r="708" spans="1:24" x14ac:dyDescent="0.3">
      <c r="A708" s="47" t="s">
        <v>4427</v>
      </c>
      <c r="B708" s="48" t="s">
        <v>25</v>
      </c>
      <c r="C708" s="48" t="s">
        <v>1353</v>
      </c>
      <c r="D708" s="47" t="s">
        <v>1354</v>
      </c>
      <c r="E708" s="49" t="s">
        <v>4631</v>
      </c>
      <c r="F708" s="47">
        <v>1500</v>
      </c>
      <c r="G708" s="50" t="s">
        <v>2450</v>
      </c>
      <c r="H708" s="49" t="s">
        <v>2492</v>
      </c>
      <c r="I708" s="47">
        <v>180</v>
      </c>
      <c r="J708" s="47" t="s">
        <v>17</v>
      </c>
      <c r="K708"/>
      <c r="L708" s="44">
        <v>536</v>
      </c>
      <c r="M708" s="44">
        <v>335</v>
      </c>
      <c r="N708" s="44">
        <v>194.3</v>
      </c>
      <c r="O708" s="44">
        <v>87.1</v>
      </c>
      <c r="P708" s="8">
        <v>160.80000000000001</v>
      </c>
      <c r="Q708" s="8">
        <v>53.6</v>
      </c>
      <c r="R708" s="44">
        <v>26.8</v>
      </c>
      <c r="S708" s="8">
        <v>13.4</v>
      </c>
      <c r="T708" s="8">
        <v>6.7</v>
      </c>
      <c r="U708" s="38"/>
      <c r="V708" s="22" t="str">
        <f t="shared" si="49"/>
        <v>graines</v>
      </c>
      <c r="W708" s="8" cm="1">
        <f t="array" ref="W708">IF(J708="KG", _xlfn.IFS(U708&lt;0.49,(U708*(T708/0.25)),U708&lt;1,(U708*(S708/0.5)),U708&lt;9.99,(U708*(P708/5)),U708&lt;24.99,(U708*(O708/10)),U708&lt;99.99,(U708*(N708/25)),U708&lt;249.99,(U708*(M708/100)),U708&gt;249.99,(U708*(L708/250))), _xlfn.IFS(U708&lt;99,(U708*(T708/50)),U708&lt;249,(U708*(S708/100)),U708&lt;999,(U708*(R708/250)),U708&lt;2499,(U708*(O708/1000)),U708&lt;4999,(U708*(N708/2500)),U708&lt;9999,(U708*(M708/5000)),U708&gt;9999,(U708*(L708/10000))))</f>
        <v>0</v>
      </c>
    </row>
    <row r="709" spans="1:24" x14ac:dyDescent="0.3">
      <c r="A709" t="s">
        <v>1935</v>
      </c>
      <c r="B709" s="40" t="s">
        <v>25</v>
      </c>
      <c r="C709" s="40" t="s">
        <v>1353</v>
      </c>
      <c r="D709" t="s">
        <v>1354</v>
      </c>
      <c r="E709" s="41" t="s">
        <v>1355</v>
      </c>
      <c r="F709">
        <v>1500</v>
      </c>
      <c r="G709" s="42" t="s">
        <v>2450</v>
      </c>
      <c r="H709" s="41" t="s">
        <v>2492</v>
      </c>
      <c r="I709">
        <v>180</v>
      </c>
      <c r="J709" t="s">
        <v>17</v>
      </c>
      <c r="K709"/>
      <c r="L709" s="44">
        <v>535.5</v>
      </c>
      <c r="M709" s="44">
        <v>327.25</v>
      </c>
      <c r="N709" s="44">
        <v>190.4</v>
      </c>
      <c r="O709" s="44">
        <v>83.3</v>
      </c>
      <c r="P709" s="44">
        <v>89.25</v>
      </c>
      <c r="Q709" s="44">
        <v>59.5</v>
      </c>
      <c r="R709" s="44">
        <v>29.75</v>
      </c>
      <c r="S709" s="8">
        <v>11.9</v>
      </c>
      <c r="T709" s="8">
        <v>0</v>
      </c>
      <c r="U709" s="38"/>
      <c r="V709" s="22" t="str">
        <f t="shared" si="49"/>
        <v>graines</v>
      </c>
      <c r="W709" s="8" cm="1">
        <f t="array" ref="W709">IF(J709="KG", _xlfn.IFS(U709&lt;0.49,(U709*(T709/0.25)),U709&lt;1,(U709*(S709/0.5)),U709&lt;9.99,(U709*(P709/5)),U709&lt;24.99,(U709*(O709/10)),U709&lt;99.99,(U709*(N709/25)),U709&lt;249.99,(U709*(M709/100)),U709&gt;249.99,(U709*(L709/250))), _xlfn.IFS(U709&lt;99,(U709*(T709/50)),U709&lt;249,(U709*(S709/100)),U709&lt;999,(U709*(R709/250)),U709&lt;2499,(U709*(O709/1000)),U709&lt;4999,(U709*(N709/2500)),U709&lt;9999,(U709*(M709/5000)),U709&gt;9999,(U709*(L709/10000))))</f>
        <v>0</v>
      </c>
    </row>
    <row r="710" spans="1:24" x14ac:dyDescent="0.3">
      <c r="A710" s="47" t="s">
        <v>4428</v>
      </c>
      <c r="B710" s="48" t="s">
        <v>25</v>
      </c>
      <c r="C710" s="48" t="s">
        <v>4632</v>
      </c>
      <c r="D710" s="47" t="s">
        <v>25</v>
      </c>
      <c r="E710" s="49" t="s">
        <v>4632</v>
      </c>
      <c r="F710" s="47">
        <v>1500</v>
      </c>
      <c r="G710" s="50" t="s">
        <v>2450</v>
      </c>
      <c r="H710" s="49"/>
      <c r="I710" s="47">
        <v>25000</v>
      </c>
      <c r="J710" s="47" t="s">
        <v>7</v>
      </c>
      <c r="K710"/>
      <c r="L710" s="44">
        <v>6960</v>
      </c>
      <c r="M710" s="44">
        <v>3480</v>
      </c>
      <c r="N710" s="44">
        <v>1009.2</v>
      </c>
      <c r="O710" s="44">
        <v>452.4</v>
      </c>
      <c r="P710" s="44">
        <v>278.39999999999998</v>
      </c>
      <c r="Q710" s="44">
        <v>139.19999999999999</v>
      </c>
      <c r="R710" s="45">
        <v>55.68</v>
      </c>
      <c r="S710" s="44">
        <v>34.799999999999997</v>
      </c>
      <c r="T710" s="8">
        <v>17.399999999999999</v>
      </c>
      <c r="U710" s="38"/>
      <c r="V710" s="22" t="str">
        <f t="shared" si="49"/>
        <v>grammes</v>
      </c>
      <c r="W710" s="8" cm="1">
        <f t="array" ref="W710">IF(J710="KG", _xlfn.IFS(U710&lt;0.49,(U710*(T710/0.25)),U710&lt;1,(U710*(S710/0.5)),U710&lt;9.99,(U710*(P710/5)),U710&lt;24.99,(U710*(O710/10)),U710&lt;99.99,(U710*(N710/25)),U710&lt;249.99,(U710*(M710/100)),U710&gt;249.99,(U710*(L710/250))), _xlfn.IFS(U710&lt;99,(U710*(T710/50)),U710&lt;249,(U710*(S710/100)),U710&lt;999,(U710*(R710/250)),U710&lt;2499,(U710*(O710/1000)),U710&lt;4999,(U710*(N710/2500)),U710&lt;9999,(U710*(M710/5000)),U710&gt;9999,(U710*(L710/10000))))</f>
        <v>0</v>
      </c>
      <c r="X710" s="7">
        <f>U710*F710</f>
        <v>0</v>
      </c>
    </row>
    <row r="711" spans="1:24" x14ac:dyDescent="0.3">
      <c r="A711" s="47" t="s">
        <v>3880</v>
      </c>
      <c r="B711" s="48" t="s">
        <v>25</v>
      </c>
      <c r="C711" s="48" t="s">
        <v>3881</v>
      </c>
      <c r="D711" s="47" t="s">
        <v>25</v>
      </c>
      <c r="E711" s="49" t="s">
        <v>3881</v>
      </c>
      <c r="F711" s="47"/>
      <c r="G711" s="50" t="s">
        <v>2456</v>
      </c>
      <c r="H711" s="49" t="s">
        <v>3272</v>
      </c>
      <c r="I711" s="47">
        <v>1500</v>
      </c>
      <c r="J711" s="47" t="s">
        <v>17</v>
      </c>
      <c r="K711"/>
      <c r="L711" s="44">
        <v>520</v>
      </c>
      <c r="M711" s="44">
        <v>325</v>
      </c>
      <c r="N711" s="44">
        <v>188.5</v>
      </c>
      <c r="O711" s="44">
        <v>84.5</v>
      </c>
      <c r="P711" s="8">
        <v>156</v>
      </c>
      <c r="Q711" s="8">
        <v>52</v>
      </c>
      <c r="R711" s="44">
        <v>26</v>
      </c>
      <c r="S711" s="8">
        <v>13</v>
      </c>
      <c r="T711" s="8">
        <v>6.5</v>
      </c>
      <c r="U711" s="38"/>
      <c r="V711" s="22" t="str">
        <f t="shared" si="49"/>
        <v>graines</v>
      </c>
      <c r="W711" s="8" cm="1">
        <f t="array" ref="W711">IF(J711="KG", _xlfn.IFS(U711&lt;0.49,(U711*(T711/0.25)),U711&lt;1,(U711*(S711/0.5)),U711&lt;9.99,(U711*(P711/5)),U711&lt;24.99,(U711*(O711/10)),U711&lt;99.99,(U711*(N711/25)),U711&lt;249.99,(U711*(M711/100)),U711&gt;249.99,(U711*(L711/250))), _xlfn.IFS(U711&lt;99,(U711*(T711/50)),U711&lt;249,(U711*(S711/100)),U711&lt;999,(U711*(R711/250)),U711&lt;2499,(U711*(O711/1000)),U711&lt;4999,(U711*(N711/2500)),U711&lt;9999,(U711*(M711/5000)),U711&gt;9999,(U711*(L711/10000))))</f>
        <v>0</v>
      </c>
    </row>
    <row r="712" spans="1:24" x14ac:dyDescent="0.3">
      <c r="A712" t="s">
        <v>1936</v>
      </c>
      <c r="B712" s="40" t="s">
        <v>200</v>
      </c>
      <c r="C712" s="40" t="s">
        <v>201</v>
      </c>
      <c r="D712" t="s">
        <v>202</v>
      </c>
      <c r="E712" s="41" t="s">
        <v>203</v>
      </c>
      <c r="F712">
        <v>58</v>
      </c>
      <c r="G712" s="42" t="s">
        <v>2438</v>
      </c>
      <c r="H712" s="41" t="s">
        <v>2492</v>
      </c>
      <c r="I712">
        <v>110</v>
      </c>
      <c r="J712" t="s">
        <v>7</v>
      </c>
      <c r="K712"/>
      <c r="L712" s="44">
        <v>150</v>
      </c>
      <c r="M712" s="44">
        <v>72</v>
      </c>
      <c r="N712" s="44">
        <v>21</v>
      </c>
      <c r="O712" s="44">
        <v>9.6</v>
      </c>
      <c r="P712" s="44">
        <v>6</v>
      </c>
      <c r="Q712" s="44">
        <v>3</v>
      </c>
      <c r="R712" s="8">
        <v>0</v>
      </c>
      <c r="S712" s="44">
        <v>0</v>
      </c>
      <c r="T712" s="8">
        <v>0</v>
      </c>
      <c r="U712" s="38"/>
      <c r="V712" s="22" t="str">
        <f t="shared" si="49"/>
        <v>grammes</v>
      </c>
      <c r="W712" s="8" cm="1">
        <f t="array" ref="W712">IF(J712="KG", _xlfn.IFS(U712&lt;0.49,(U712*(T712/0.25)),U712&lt;1,(U712*(S712/0.5)),U712&lt;9.99,(U712*(P712/5)),U712&lt;24.99,(U712*(O712/10)),U712&lt;99.99,(U712*(N712/25)),U712&lt;249.99,(U712*(M712/100)),U712&gt;249.99,(U712*(L712/250))), _xlfn.IFS(U712&lt;99,(U712*(T712/50)),U712&lt;249,(U712*(S712/100)),U712&lt;999,(U712*(R712/250)),U712&lt;2499,(U712*(O712/1000)),U712&lt;4999,(U712*(N712/2500)),U712&lt;9999,(U712*(M712/5000)),U712&gt;9999,(U712*(L712/10000))))</f>
        <v>0</v>
      </c>
      <c r="X712" s="7">
        <f t="shared" ref="X712:X713" si="53">U712*F712</f>
        <v>0</v>
      </c>
    </row>
    <row r="713" spans="1:24" x14ac:dyDescent="0.3">
      <c r="A713" t="s">
        <v>1937</v>
      </c>
      <c r="B713" s="40" t="s">
        <v>200</v>
      </c>
      <c r="C713" s="40" t="s">
        <v>204</v>
      </c>
      <c r="D713" t="s">
        <v>205</v>
      </c>
      <c r="E713" s="41" t="s">
        <v>206</v>
      </c>
      <c r="F713">
        <v>80</v>
      </c>
      <c r="G713" s="42" t="s">
        <v>2450</v>
      </c>
      <c r="H713" s="41" t="s">
        <v>2479</v>
      </c>
      <c r="I713">
        <v>20</v>
      </c>
      <c r="J713" t="s">
        <v>7</v>
      </c>
      <c r="K713"/>
      <c r="L713" s="44">
        <v>500</v>
      </c>
      <c r="M713" s="44">
        <v>240</v>
      </c>
      <c r="N713" s="44">
        <v>70</v>
      </c>
      <c r="O713" s="44">
        <v>32</v>
      </c>
      <c r="P713" s="44">
        <v>20</v>
      </c>
      <c r="Q713" s="44">
        <v>10</v>
      </c>
      <c r="R713" s="8">
        <v>4</v>
      </c>
      <c r="S713" s="44">
        <v>0</v>
      </c>
      <c r="T713" s="8">
        <v>0</v>
      </c>
      <c r="U713" s="38"/>
      <c r="V713" s="22" t="str">
        <f t="shared" si="49"/>
        <v>grammes</v>
      </c>
      <c r="W713" s="8" cm="1">
        <f t="array" ref="W713">IF(J713="KG", _xlfn.IFS(U713&lt;0.49,(U713*(T713/0.25)),U713&lt;1,(U713*(S713/0.5)),U713&lt;9.99,(U713*(P713/5)),U713&lt;24.99,(U713*(O713/10)),U713&lt;99.99,(U713*(N713/25)),U713&lt;249.99,(U713*(M713/100)),U713&gt;249.99,(U713*(L713/250))), _xlfn.IFS(U713&lt;99,(U713*(T713/50)),U713&lt;249,(U713*(S713/100)),U713&lt;999,(U713*(R713/250)),U713&lt;2499,(U713*(O713/1000)),U713&lt;4999,(U713*(N713/2500)),U713&lt;9999,(U713*(M713/5000)),U713&gt;9999,(U713*(L713/10000))))</f>
        <v>0</v>
      </c>
      <c r="X713" s="7">
        <f t="shared" si="53"/>
        <v>0</v>
      </c>
    </row>
    <row r="714" spans="1:24" x14ac:dyDescent="0.3">
      <c r="A714" s="47" t="s">
        <v>3882</v>
      </c>
      <c r="B714" s="48" t="s">
        <v>3899</v>
      </c>
      <c r="C714" s="48" t="s">
        <v>445</v>
      </c>
      <c r="D714" s="47" t="s">
        <v>3900</v>
      </c>
      <c r="E714" s="49" t="s">
        <v>3901</v>
      </c>
      <c r="F714" s="47"/>
      <c r="G714" s="50" t="s">
        <v>2438</v>
      </c>
      <c r="H714" s="49" t="s">
        <v>2484</v>
      </c>
      <c r="I714" s="47">
        <v>110</v>
      </c>
      <c r="J714" s="47" t="s">
        <v>17</v>
      </c>
      <c r="K714"/>
      <c r="L714" s="44">
        <v>352</v>
      </c>
      <c r="M714" s="44">
        <v>220</v>
      </c>
      <c r="N714" s="44">
        <v>127.6</v>
      </c>
      <c r="O714" s="44">
        <v>57.2</v>
      </c>
      <c r="P714" s="8">
        <v>105.6</v>
      </c>
      <c r="Q714" s="8">
        <v>35.200000000000003</v>
      </c>
      <c r="R714" s="44">
        <v>17.600000000000001</v>
      </c>
      <c r="S714" s="8">
        <v>8.8000000000000007</v>
      </c>
      <c r="T714" s="8">
        <v>4.4000000000000004</v>
      </c>
      <c r="U714" s="38"/>
      <c r="V714" s="22" t="str">
        <f t="shared" si="49"/>
        <v>graines</v>
      </c>
      <c r="W714" s="8" cm="1">
        <f t="array" ref="W714">IF(J714="KG", _xlfn.IFS(U714&lt;0.49,(U714*(T714/0.25)),U714&lt;1,(U714*(S714/0.5)),U714&lt;9.99,(U714*(P714/5)),U714&lt;24.99,(U714*(O714/10)),U714&lt;99.99,(U714*(N714/25)),U714&lt;249.99,(U714*(M714/100)),U714&gt;249.99,(U714*(L714/250))), _xlfn.IFS(U714&lt;99,(U714*(T714/50)),U714&lt;249,(U714*(S714/100)),U714&lt;999,(U714*(R714/250)),U714&lt;2499,(U714*(O714/1000)),U714&lt;4999,(U714*(N714/2500)),U714&lt;9999,(U714*(M714/5000)),U714&gt;9999,(U714*(L714/10000))))</f>
        <v>0</v>
      </c>
    </row>
    <row r="715" spans="1:24" x14ac:dyDescent="0.3">
      <c r="A715" s="47" t="s">
        <v>3883</v>
      </c>
      <c r="B715" s="48" t="s">
        <v>3899</v>
      </c>
      <c r="C715" s="48" t="s">
        <v>445</v>
      </c>
      <c r="D715" s="47" t="s">
        <v>3900</v>
      </c>
      <c r="E715" s="49" t="s">
        <v>3902</v>
      </c>
      <c r="F715" s="47"/>
      <c r="G715" s="50" t="s">
        <v>2438</v>
      </c>
      <c r="H715" s="49" t="s">
        <v>2484</v>
      </c>
      <c r="I715" s="47">
        <v>110</v>
      </c>
      <c r="J715" s="47" t="s">
        <v>17</v>
      </c>
      <c r="K715"/>
      <c r="L715" s="44">
        <v>352</v>
      </c>
      <c r="M715" s="44">
        <v>220</v>
      </c>
      <c r="N715" s="44">
        <v>127.6</v>
      </c>
      <c r="O715" s="44">
        <v>57.2</v>
      </c>
      <c r="P715" s="8">
        <v>105.6</v>
      </c>
      <c r="Q715" s="8">
        <v>35.200000000000003</v>
      </c>
      <c r="R715" s="44">
        <v>17.600000000000001</v>
      </c>
      <c r="S715" s="8">
        <v>8.8000000000000007</v>
      </c>
      <c r="T715" s="8">
        <v>4.4000000000000004</v>
      </c>
      <c r="U715" s="38"/>
      <c r="V715" s="22" t="str">
        <f t="shared" si="49"/>
        <v>graines</v>
      </c>
      <c r="W715" s="8" cm="1">
        <f t="array" ref="W715">IF(J715="KG", _xlfn.IFS(U715&lt;0.49,(U715*(T715/0.25)),U715&lt;1,(U715*(S715/0.5)),U715&lt;9.99,(U715*(P715/5)),U715&lt;24.99,(U715*(O715/10)),U715&lt;99.99,(U715*(N715/25)),U715&lt;249.99,(U715*(M715/100)),U715&gt;249.99,(U715*(L715/250))), _xlfn.IFS(U715&lt;99,(U715*(T715/50)),U715&lt;249,(U715*(S715/100)),U715&lt;999,(U715*(R715/250)),U715&lt;2499,(U715*(O715/1000)),U715&lt;4999,(U715*(N715/2500)),U715&lt;9999,(U715*(M715/5000)),U715&gt;9999,(U715*(L715/10000))))</f>
        <v>0</v>
      </c>
    </row>
    <row r="716" spans="1:24" x14ac:dyDescent="0.3">
      <c r="A716" s="47" t="s">
        <v>3884</v>
      </c>
      <c r="B716" s="48" t="s">
        <v>3899</v>
      </c>
      <c r="C716" s="48" t="s">
        <v>445</v>
      </c>
      <c r="D716" s="47" t="s">
        <v>3900</v>
      </c>
      <c r="E716" s="49" t="s">
        <v>3903</v>
      </c>
      <c r="F716" s="47"/>
      <c r="G716" s="50" t="s">
        <v>2438</v>
      </c>
      <c r="H716" s="49" t="s">
        <v>2484</v>
      </c>
      <c r="I716" s="47">
        <v>110</v>
      </c>
      <c r="J716" s="47" t="s">
        <v>17</v>
      </c>
      <c r="K716"/>
      <c r="L716" s="44">
        <v>400</v>
      </c>
      <c r="M716" s="44">
        <v>250</v>
      </c>
      <c r="N716" s="44">
        <v>145</v>
      </c>
      <c r="O716" s="44">
        <v>65</v>
      </c>
      <c r="P716" s="8">
        <v>120</v>
      </c>
      <c r="Q716" s="8">
        <v>40</v>
      </c>
      <c r="R716" s="44">
        <v>20</v>
      </c>
      <c r="S716" s="8">
        <v>10</v>
      </c>
      <c r="T716" s="8">
        <v>5</v>
      </c>
      <c r="U716" s="38"/>
      <c r="V716" s="22" t="str">
        <f t="shared" si="49"/>
        <v>graines</v>
      </c>
      <c r="W716" s="8" cm="1">
        <f t="array" ref="W716">IF(J716="KG", _xlfn.IFS(U716&lt;0.49,(U716*(T716/0.25)),U716&lt;1,(U716*(S716/0.5)),U716&lt;9.99,(U716*(P716/5)),U716&lt;24.99,(U716*(O716/10)),U716&lt;99.99,(U716*(N716/25)),U716&lt;249.99,(U716*(M716/100)),U716&gt;249.99,(U716*(L716/250))), _xlfn.IFS(U716&lt;99,(U716*(T716/50)),U716&lt;249,(U716*(S716/100)),U716&lt;999,(U716*(R716/250)),U716&lt;2499,(U716*(O716/1000)),U716&lt;4999,(U716*(N716/2500)),U716&lt;9999,(U716*(M716/5000)),U716&gt;9999,(U716*(L716/10000))))</f>
        <v>0</v>
      </c>
    </row>
    <row r="717" spans="1:24" x14ac:dyDescent="0.3">
      <c r="A717" s="47" t="s">
        <v>3885</v>
      </c>
      <c r="B717" s="48" t="s">
        <v>3904</v>
      </c>
      <c r="C717" s="48" t="s">
        <v>3905</v>
      </c>
      <c r="D717" s="47" t="s">
        <v>3906</v>
      </c>
      <c r="E717" s="49" t="s">
        <v>3907</v>
      </c>
      <c r="F717" s="47"/>
      <c r="G717" s="50" t="s">
        <v>2438</v>
      </c>
      <c r="H717" s="49" t="s">
        <v>2484</v>
      </c>
      <c r="I717" s="47">
        <v>110</v>
      </c>
      <c r="J717" s="47" t="s">
        <v>17</v>
      </c>
      <c r="K717"/>
      <c r="L717" s="44">
        <v>400</v>
      </c>
      <c r="M717" s="44">
        <v>250</v>
      </c>
      <c r="N717" s="44">
        <v>145</v>
      </c>
      <c r="O717" s="44">
        <v>65</v>
      </c>
      <c r="P717" s="8">
        <v>120</v>
      </c>
      <c r="Q717" s="8">
        <v>40</v>
      </c>
      <c r="R717" s="44">
        <v>20</v>
      </c>
      <c r="S717" s="8">
        <v>10</v>
      </c>
      <c r="T717" s="8">
        <v>5</v>
      </c>
      <c r="U717" s="38"/>
      <c r="V717" s="22" t="str">
        <f t="shared" ref="V717:V779" si="54">IF(J717="KG", "grammes", "graines")</f>
        <v>graines</v>
      </c>
      <c r="W717" s="8" cm="1">
        <f t="array" ref="W717">IF(J717="KG", _xlfn.IFS(U717&lt;0.49,(U717*(T717/0.25)),U717&lt;1,(U717*(S717/0.5)),U717&lt;9.99,(U717*(P717/5)),U717&lt;24.99,(U717*(O717/10)),U717&lt;99.99,(U717*(N717/25)),U717&lt;249.99,(U717*(M717/100)),U717&gt;249.99,(U717*(L717/250))), _xlfn.IFS(U717&lt;99,(U717*(T717/50)),U717&lt;249,(U717*(S717/100)),U717&lt;999,(U717*(R717/250)),U717&lt;2499,(U717*(O717/1000)),U717&lt;4999,(U717*(N717/2500)),U717&lt;9999,(U717*(M717/5000)),U717&gt;9999,(U717*(L717/10000))))</f>
        <v>0</v>
      </c>
    </row>
    <row r="718" spans="1:24" x14ac:dyDescent="0.3">
      <c r="A718" s="47" t="s">
        <v>3886</v>
      </c>
      <c r="B718" s="48" t="s">
        <v>3904</v>
      </c>
      <c r="C718" s="48" t="s">
        <v>3905</v>
      </c>
      <c r="D718" s="47" t="s">
        <v>3906</v>
      </c>
      <c r="E718" s="49" t="s">
        <v>3908</v>
      </c>
      <c r="F718" s="47"/>
      <c r="G718" s="50" t="s">
        <v>2438</v>
      </c>
      <c r="H718" s="49" t="s">
        <v>2484</v>
      </c>
      <c r="I718" s="47">
        <v>110</v>
      </c>
      <c r="J718" s="47" t="s">
        <v>17</v>
      </c>
      <c r="K718"/>
      <c r="L718" s="44">
        <v>400</v>
      </c>
      <c r="M718" s="44">
        <v>250</v>
      </c>
      <c r="N718" s="44">
        <v>145</v>
      </c>
      <c r="O718" s="44">
        <v>65</v>
      </c>
      <c r="P718" s="8">
        <v>120</v>
      </c>
      <c r="Q718" s="8">
        <v>40</v>
      </c>
      <c r="R718" s="44">
        <v>20</v>
      </c>
      <c r="S718" s="8">
        <v>10</v>
      </c>
      <c r="T718" s="8">
        <v>5</v>
      </c>
      <c r="U718" s="38"/>
      <c r="V718" s="22" t="str">
        <f t="shared" si="54"/>
        <v>graines</v>
      </c>
      <c r="W718" s="8" cm="1">
        <f t="array" ref="W718">IF(J718="KG", _xlfn.IFS(U718&lt;0.49,(U718*(T718/0.25)),U718&lt;1,(U718*(S718/0.5)),U718&lt;9.99,(U718*(P718/5)),U718&lt;24.99,(U718*(O718/10)),U718&lt;99.99,(U718*(N718/25)),U718&lt;249.99,(U718*(M718/100)),U718&gt;249.99,(U718*(L718/250))), _xlfn.IFS(U718&lt;99,(U718*(T718/50)),U718&lt;249,(U718*(S718/100)),U718&lt;999,(U718*(R718/250)),U718&lt;2499,(U718*(O718/1000)),U718&lt;4999,(U718*(N718/2500)),U718&lt;9999,(U718*(M718/5000)),U718&gt;9999,(U718*(L718/10000))))</f>
        <v>0</v>
      </c>
    </row>
    <row r="719" spans="1:24" x14ac:dyDescent="0.3">
      <c r="A719" s="47" t="s">
        <v>3887</v>
      </c>
      <c r="B719" s="48" t="s">
        <v>3904</v>
      </c>
      <c r="C719" s="48" t="s">
        <v>3905</v>
      </c>
      <c r="D719" s="47" t="s">
        <v>3906</v>
      </c>
      <c r="E719" s="49" t="s">
        <v>3909</v>
      </c>
      <c r="F719" s="47"/>
      <c r="G719" s="50" t="s">
        <v>2438</v>
      </c>
      <c r="H719" s="49" t="s">
        <v>2484</v>
      </c>
      <c r="I719" s="47">
        <v>110</v>
      </c>
      <c r="J719" s="47" t="s">
        <v>17</v>
      </c>
      <c r="K719"/>
      <c r="L719" s="44">
        <v>400</v>
      </c>
      <c r="M719" s="44">
        <v>250</v>
      </c>
      <c r="N719" s="44">
        <v>145</v>
      </c>
      <c r="O719" s="44">
        <v>65</v>
      </c>
      <c r="P719" s="8">
        <v>120</v>
      </c>
      <c r="Q719" s="8">
        <v>40</v>
      </c>
      <c r="R719" s="44">
        <v>20</v>
      </c>
      <c r="S719" s="8">
        <v>10</v>
      </c>
      <c r="T719" s="8">
        <v>5</v>
      </c>
      <c r="U719" s="38"/>
      <c r="V719" s="22" t="str">
        <f t="shared" si="54"/>
        <v>graines</v>
      </c>
      <c r="W719" s="8" cm="1">
        <f t="array" ref="W719">IF(J719="KG", _xlfn.IFS(U719&lt;0.49,(U719*(T719/0.25)),U719&lt;1,(U719*(S719/0.5)),U719&lt;9.99,(U719*(P719/5)),U719&lt;24.99,(U719*(O719/10)),U719&lt;99.99,(U719*(N719/25)),U719&lt;249.99,(U719*(M719/100)),U719&gt;249.99,(U719*(L719/250))), _xlfn.IFS(U719&lt;99,(U719*(T719/50)),U719&lt;249,(U719*(S719/100)),U719&lt;999,(U719*(R719/250)),U719&lt;2499,(U719*(O719/1000)),U719&lt;4999,(U719*(N719/2500)),U719&lt;9999,(U719*(M719/5000)),U719&gt;9999,(U719*(L719/10000))))</f>
        <v>0</v>
      </c>
    </row>
    <row r="720" spans="1:24" x14ac:dyDescent="0.3">
      <c r="A720" s="47" t="s">
        <v>3888</v>
      </c>
      <c r="B720" s="48" t="s">
        <v>3904</v>
      </c>
      <c r="C720" s="48" t="s">
        <v>3905</v>
      </c>
      <c r="D720" s="47" t="s">
        <v>3906</v>
      </c>
      <c r="E720" s="49" t="s">
        <v>3910</v>
      </c>
      <c r="F720" s="47"/>
      <c r="G720" s="50" t="s">
        <v>2438</v>
      </c>
      <c r="H720" s="49" t="s">
        <v>2484</v>
      </c>
      <c r="I720" s="47">
        <v>110</v>
      </c>
      <c r="J720" s="47" t="s">
        <v>17</v>
      </c>
      <c r="K720"/>
      <c r="L720" s="44">
        <v>352</v>
      </c>
      <c r="M720" s="44">
        <v>220</v>
      </c>
      <c r="N720" s="44">
        <v>127.6</v>
      </c>
      <c r="O720" s="44">
        <v>57.2</v>
      </c>
      <c r="P720" s="8">
        <v>105.6</v>
      </c>
      <c r="Q720" s="8">
        <v>35.200000000000003</v>
      </c>
      <c r="R720" s="44">
        <v>17.600000000000001</v>
      </c>
      <c r="S720" s="8">
        <v>8.8000000000000007</v>
      </c>
      <c r="T720" s="8">
        <v>4.4000000000000004</v>
      </c>
      <c r="U720" s="38"/>
      <c r="V720" s="22" t="str">
        <f t="shared" si="54"/>
        <v>graines</v>
      </c>
      <c r="W720" s="8" cm="1">
        <f t="array" ref="W720">IF(J720="KG", _xlfn.IFS(U720&lt;0.49,(U720*(T720/0.25)),U720&lt;1,(U720*(S720/0.5)),U720&lt;9.99,(U720*(P720/5)),U720&lt;24.99,(U720*(O720/10)),U720&lt;99.99,(U720*(N720/25)),U720&lt;249.99,(U720*(M720/100)),U720&gt;249.99,(U720*(L720/250))), _xlfn.IFS(U720&lt;99,(U720*(T720/50)),U720&lt;249,(U720*(S720/100)),U720&lt;999,(U720*(R720/250)),U720&lt;2499,(U720*(O720/1000)),U720&lt;4999,(U720*(N720/2500)),U720&lt;9999,(U720*(M720/5000)),U720&gt;9999,(U720*(L720/10000))))</f>
        <v>0</v>
      </c>
    </row>
    <row r="721" spans="1:24" x14ac:dyDescent="0.3">
      <c r="A721" s="47" t="s">
        <v>3889</v>
      </c>
      <c r="B721" s="48" t="s">
        <v>3904</v>
      </c>
      <c r="C721" s="48" t="s">
        <v>3905</v>
      </c>
      <c r="D721" s="47" t="s">
        <v>3906</v>
      </c>
      <c r="E721" s="49" t="s">
        <v>3911</v>
      </c>
      <c r="F721" s="47"/>
      <c r="G721" s="50" t="s">
        <v>2438</v>
      </c>
      <c r="H721" s="49" t="s">
        <v>2484</v>
      </c>
      <c r="I721" s="47">
        <v>110</v>
      </c>
      <c r="J721" s="47" t="s">
        <v>17</v>
      </c>
      <c r="K721"/>
      <c r="L721" s="44">
        <v>352</v>
      </c>
      <c r="M721" s="44">
        <v>220</v>
      </c>
      <c r="N721" s="44">
        <v>127.6</v>
      </c>
      <c r="O721" s="44">
        <v>57.2</v>
      </c>
      <c r="P721" s="8">
        <v>105.6</v>
      </c>
      <c r="Q721" s="8">
        <v>35.200000000000003</v>
      </c>
      <c r="R721" s="44">
        <v>17.600000000000001</v>
      </c>
      <c r="S721" s="8">
        <v>8.8000000000000007</v>
      </c>
      <c r="T721" s="8">
        <v>4.4000000000000004</v>
      </c>
      <c r="U721" s="38"/>
      <c r="V721" s="22" t="str">
        <f t="shared" si="54"/>
        <v>graines</v>
      </c>
      <c r="W721" s="8" cm="1">
        <f t="array" ref="W721">IF(J721="KG", _xlfn.IFS(U721&lt;0.49,(U721*(T721/0.25)),U721&lt;1,(U721*(S721/0.5)),U721&lt;9.99,(U721*(P721/5)),U721&lt;24.99,(U721*(O721/10)),U721&lt;99.99,(U721*(N721/25)),U721&lt;249.99,(U721*(M721/100)),U721&gt;249.99,(U721*(L721/250))), _xlfn.IFS(U721&lt;99,(U721*(T721/50)),U721&lt;249,(U721*(S721/100)),U721&lt;999,(U721*(R721/250)),U721&lt;2499,(U721*(O721/1000)),U721&lt;4999,(U721*(N721/2500)),U721&lt;9999,(U721*(M721/5000)),U721&gt;9999,(U721*(L721/10000))))</f>
        <v>0</v>
      </c>
    </row>
    <row r="722" spans="1:24" x14ac:dyDescent="0.3">
      <c r="A722" s="47" t="s">
        <v>3890</v>
      </c>
      <c r="B722" s="48" t="s">
        <v>3904</v>
      </c>
      <c r="C722" s="48" t="s">
        <v>3905</v>
      </c>
      <c r="D722" s="47" t="s">
        <v>3906</v>
      </c>
      <c r="E722" s="49" t="s">
        <v>3912</v>
      </c>
      <c r="F722" s="47"/>
      <c r="G722" s="50" t="s">
        <v>2438</v>
      </c>
      <c r="H722" s="49" t="s">
        <v>2484</v>
      </c>
      <c r="I722" s="47">
        <v>110</v>
      </c>
      <c r="J722" s="47" t="s">
        <v>17</v>
      </c>
      <c r="K722"/>
      <c r="L722" s="44">
        <v>352</v>
      </c>
      <c r="M722" s="44">
        <v>220</v>
      </c>
      <c r="N722" s="44">
        <v>127.6</v>
      </c>
      <c r="O722" s="44">
        <v>57.2</v>
      </c>
      <c r="P722" s="8">
        <v>105.6</v>
      </c>
      <c r="Q722" s="8">
        <v>35.200000000000003</v>
      </c>
      <c r="R722" s="44">
        <v>17.600000000000001</v>
      </c>
      <c r="S722" s="8">
        <v>8.8000000000000007</v>
      </c>
      <c r="T722" s="8">
        <v>4.4000000000000004</v>
      </c>
      <c r="U722" s="38"/>
      <c r="V722" s="22" t="str">
        <f t="shared" si="54"/>
        <v>graines</v>
      </c>
      <c r="W722" s="8" cm="1">
        <f t="array" ref="W722">IF(J722="KG", _xlfn.IFS(U722&lt;0.49,(U722*(T722/0.25)),U722&lt;1,(U722*(S722/0.5)),U722&lt;9.99,(U722*(P722/5)),U722&lt;24.99,(U722*(O722/10)),U722&lt;99.99,(U722*(N722/25)),U722&lt;249.99,(U722*(M722/100)),U722&gt;249.99,(U722*(L722/250))), _xlfn.IFS(U722&lt;99,(U722*(T722/50)),U722&lt;249,(U722*(S722/100)),U722&lt;999,(U722*(R722/250)),U722&lt;2499,(U722*(O722/1000)),U722&lt;4999,(U722*(N722/2500)),U722&lt;9999,(U722*(M722/5000)),U722&gt;9999,(U722*(L722/10000))))</f>
        <v>0</v>
      </c>
    </row>
    <row r="723" spans="1:24" x14ac:dyDescent="0.3">
      <c r="A723" s="47" t="s">
        <v>3891</v>
      </c>
      <c r="B723" s="48" t="s">
        <v>3904</v>
      </c>
      <c r="C723" s="48" t="s">
        <v>3905</v>
      </c>
      <c r="D723" s="47" t="s">
        <v>3906</v>
      </c>
      <c r="E723" s="49" t="s">
        <v>3913</v>
      </c>
      <c r="F723" s="47"/>
      <c r="G723" s="50" t="s">
        <v>2438</v>
      </c>
      <c r="H723" s="49" t="s">
        <v>2484</v>
      </c>
      <c r="I723" s="47">
        <v>110</v>
      </c>
      <c r="J723" s="47" t="s">
        <v>17</v>
      </c>
      <c r="K723"/>
      <c r="L723" s="44">
        <v>352</v>
      </c>
      <c r="M723" s="44">
        <v>220</v>
      </c>
      <c r="N723" s="44">
        <v>127.6</v>
      </c>
      <c r="O723" s="44">
        <v>57.2</v>
      </c>
      <c r="P723" s="8">
        <v>105.6</v>
      </c>
      <c r="Q723" s="8">
        <v>35.200000000000003</v>
      </c>
      <c r="R723" s="44">
        <v>17.600000000000001</v>
      </c>
      <c r="S723" s="8">
        <v>8.8000000000000007</v>
      </c>
      <c r="T723" s="8">
        <v>4.4000000000000004</v>
      </c>
      <c r="U723" s="38"/>
      <c r="V723" s="22" t="str">
        <f t="shared" si="54"/>
        <v>graines</v>
      </c>
      <c r="W723" s="8" cm="1">
        <f t="array" ref="W723">IF(J723="KG", _xlfn.IFS(U723&lt;0.49,(U723*(T723/0.25)),U723&lt;1,(U723*(S723/0.5)),U723&lt;9.99,(U723*(P723/5)),U723&lt;24.99,(U723*(O723/10)),U723&lt;99.99,(U723*(N723/25)),U723&lt;249.99,(U723*(M723/100)),U723&gt;249.99,(U723*(L723/250))), _xlfn.IFS(U723&lt;99,(U723*(T723/50)),U723&lt;249,(U723*(S723/100)),U723&lt;999,(U723*(R723/250)),U723&lt;2499,(U723*(O723/1000)),U723&lt;4999,(U723*(N723/2500)),U723&lt;9999,(U723*(M723/5000)),U723&gt;9999,(U723*(L723/10000))))</f>
        <v>0</v>
      </c>
    </row>
    <row r="724" spans="1:24" x14ac:dyDescent="0.3">
      <c r="A724" s="47" t="s">
        <v>3892</v>
      </c>
      <c r="B724" s="48" t="s">
        <v>3904</v>
      </c>
      <c r="C724" s="48" t="s">
        <v>3905</v>
      </c>
      <c r="D724" s="47" t="s">
        <v>3906</v>
      </c>
      <c r="E724" s="49" t="s">
        <v>3914</v>
      </c>
      <c r="F724" s="47"/>
      <c r="G724" s="50" t="s">
        <v>2438</v>
      </c>
      <c r="H724" s="49" t="s">
        <v>2484</v>
      </c>
      <c r="I724" s="47">
        <v>110</v>
      </c>
      <c r="J724" s="47" t="s">
        <v>17</v>
      </c>
      <c r="K724"/>
      <c r="L724" s="44">
        <v>352</v>
      </c>
      <c r="M724" s="44">
        <v>220</v>
      </c>
      <c r="N724" s="44">
        <v>127.6</v>
      </c>
      <c r="O724" s="44">
        <v>57.2</v>
      </c>
      <c r="P724" s="8">
        <v>105.6</v>
      </c>
      <c r="Q724" s="8">
        <v>35.200000000000003</v>
      </c>
      <c r="R724" s="44">
        <v>17.600000000000001</v>
      </c>
      <c r="S724" s="8">
        <v>8.8000000000000007</v>
      </c>
      <c r="T724" s="8">
        <v>4.4000000000000004</v>
      </c>
      <c r="U724" s="38"/>
      <c r="V724" s="22" t="str">
        <f t="shared" si="54"/>
        <v>graines</v>
      </c>
      <c r="W724" s="8" cm="1">
        <f t="array" ref="W724">IF(J724="KG", _xlfn.IFS(U724&lt;0.49,(U724*(T724/0.25)),U724&lt;1,(U724*(S724/0.5)),U724&lt;9.99,(U724*(P724/5)),U724&lt;24.99,(U724*(O724/10)),U724&lt;99.99,(U724*(N724/25)),U724&lt;249.99,(U724*(M724/100)),U724&gt;249.99,(U724*(L724/250))), _xlfn.IFS(U724&lt;99,(U724*(T724/50)),U724&lt;249,(U724*(S724/100)),U724&lt;999,(U724*(R724/250)),U724&lt;2499,(U724*(O724/1000)),U724&lt;4999,(U724*(N724/2500)),U724&lt;9999,(U724*(M724/5000)),U724&gt;9999,(U724*(L724/10000))))</f>
        <v>0</v>
      </c>
    </row>
    <row r="725" spans="1:24" x14ac:dyDescent="0.3">
      <c r="A725" s="47" t="s">
        <v>3893</v>
      </c>
      <c r="B725" s="48" t="s">
        <v>3904</v>
      </c>
      <c r="C725" s="48" t="s">
        <v>3905</v>
      </c>
      <c r="D725" s="47" t="s">
        <v>3906</v>
      </c>
      <c r="E725" s="49" t="s">
        <v>3915</v>
      </c>
      <c r="F725" s="47"/>
      <c r="G725" s="50" t="s">
        <v>2438</v>
      </c>
      <c r="H725" s="49" t="s">
        <v>2484</v>
      </c>
      <c r="I725" s="47">
        <v>110</v>
      </c>
      <c r="J725" s="47" t="s">
        <v>17</v>
      </c>
      <c r="K725"/>
      <c r="L725" s="44">
        <v>352</v>
      </c>
      <c r="M725" s="44">
        <v>220</v>
      </c>
      <c r="N725" s="44">
        <v>127.6</v>
      </c>
      <c r="O725" s="44">
        <v>57.2</v>
      </c>
      <c r="P725" s="8">
        <v>105.6</v>
      </c>
      <c r="Q725" s="8">
        <v>35.200000000000003</v>
      </c>
      <c r="R725" s="44">
        <v>17.600000000000001</v>
      </c>
      <c r="S725" s="8">
        <v>8.8000000000000007</v>
      </c>
      <c r="T725" s="8">
        <v>4.4000000000000004</v>
      </c>
      <c r="U725" s="38"/>
      <c r="V725" s="22" t="str">
        <f t="shared" si="54"/>
        <v>graines</v>
      </c>
      <c r="W725" s="8" cm="1">
        <f t="array" ref="W725">IF(J725="KG", _xlfn.IFS(U725&lt;0.49,(U725*(T725/0.25)),U725&lt;1,(U725*(S725/0.5)),U725&lt;9.99,(U725*(P725/5)),U725&lt;24.99,(U725*(O725/10)),U725&lt;99.99,(U725*(N725/25)),U725&lt;249.99,(U725*(M725/100)),U725&gt;249.99,(U725*(L725/250))), _xlfn.IFS(U725&lt;99,(U725*(T725/50)),U725&lt;249,(U725*(S725/100)),U725&lt;999,(U725*(R725/250)),U725&lt;2499,(U725*(O725/1000)),U725&lt;4999,(U725*(N725/2500)),U725&lt;9999,(U725*(M725/5000)),U725&gt;9999,(U725*(L725/10000))))</f>
        <v>0</v>
      </c>
    </row>
    <row r="726" spans="1:24" x14ac:dyDescent="0.3">
      <c r="A726" s="47" t="s">
        <v>3894</v>
      </c>
      <c r="B726" s="48" t="s">
        <v>3904</v>
      </c>
      <c r="C726" s="48" t="s">
        <v>3905</v>
      </c>
      <c r="D726" s="47" t="s">
        <v>3906</v>
      </c>
      <c r="E726" s="49" t="s">
        <v>3916</v>
      </c>
      <c r="F726" s="47"/>
      <c r="G726" s="50" t="s">
        <v>2438</v>
      </c>
      <c r="H726" s="49" t="s">
        <v>2484</v>
      </c>
      <c r="I726" s="47">
        <v>110</v>
      </c>
      <c r="J726" s="47" t="s">
        <v>17</v>
      </c>
      <c r="K726"/>
      <c r="L726" s="44">
        <v>352</v>
      </c>
      <c r="M726" s="44">
        <v>220</v>
      </c>
      <c r="N726" s="44">
        <v>127.6</v>
      </c>
      <c r="O726" s="44">
        <v>57.2</v>
      </c>
      <c r="P726" s="8">
        <v>105.6</v>
      </c>
      <c r="Q726" s="8">
        <v>35.200000000000003</v>
      </c>
      <c r="R726" s="44">
        <v>17.600000000000001</v>
      </c>
      <c r="S726" s="8">
        <v>8.8000000000000007</v>
      </c>
      <c r="T726" s="8">
        <v>4.4000000000000004</v>
      </c>
      <c r="U726" s="38"/>
      <c r="V726" s="22" t="str">
        <f t="shared" si="54"/>
        <v>graines</v>
      </c>
      <c r="W726" s="8" cm="1">
        <f t="array" ref="W726">IF(J726="KG", _xlfn.IFS(U726&lt;0.49,(U726*(T726/0.25)),U726&lt;1,(U726*(S726/0.5)),U726&lt;9.99,(U726*(P726/5)),U726&lt;24.99,(U726*(O726/10)),U726&lt;99.99,(U726*(N726/25)),U726&lt;249.99,(U726*(M726/100)),U726&gt;249.99,(U726*(L726/250))), _xlfn.IFS(U726&lt;99,(U726*(T726/50)),U726&lt;249,(U726*(S726/100)),U726&lt;999,(U726*(R726/250)),U726&lt;2499,(U726*(O726/1000)),U726&lt;4999,(U726*(N726/2500)),U726&lt;9999,(U726*(M726/5000)),U726&gt;9999,(U726*(L726/10000))))</f>
        <v>0</v>
      </c>
    </row>
    <row r="727" spans="1:24" x14ac:dyDescent="0.3">
      <c r="A727" s="47" t="s">
        <v>3895</v>
      </c>
      <c r="B727" s="48" t="s">
        <v>3904</v>
      </c>
      <c r="C727" s="48" t="s">
        <v>3905</v>
      </c>
      <c r="D727" s="47" t="s">
        <v>3906</v>
      </c>
      <c r="E727" s="49" t="s">
        <v>3917</v>
      </c>
      <c r="F727" s="47"/>
      <c r="G727" s="50" t="s">
        <v>2438</v>
      </c>
      <c r="H727" s="49" t="s">
        <v>2484</v>
      </c>
      <c r="I727" s="47">
        <v>110</v>
      </c>
      <c r="J727" s="47" t="s">
        <v>17</v>
      </c>
      <c r="K727"/>
      <c r="L727" s="44">
        <v>352</v>
      </c>
      <c r="M727" s="44">
        <v>220</v>
      </c>
      <c r="N727" s="44">
        <v>127.6</v>
      </c>
      <c r="O727" s="44">
        <v>57.2</v>
      </c>
      <c r="P727" s="8">
        <v>105.6</v>
      </c>
      <c r="Q727" s="8">
        <v>35.200000000000003</v>
      </c>
      <c r="R727" s="44">
        <v>17.600000000000001</v>
      </c>
      <c r="S727" s="8">
        <v>8.8000000000000007</v>
      </c>
      <c r="T727" s="8">
        <v>4.4000000000000004</v>
      </c>
      <c r="U727" s="38"/>
      <c r="V727" s="22" t="str">
        <f t="shared" si="54"/>
        <v>graines</v>
      </c>
      <c r="W727" s="8" cm="1">
        <f t="array" ref="W727">IF(J727="KG", _xlfn.IFS(U727&lt;0.49,(U727*(T727/0.25)),U727&lt;1,(U727*(S727/0.5)),U727&lt;9.99,(U727*(P727/5)),U727&lt;24.99,(U727*(O727/10)),U727&lt;99.99,(U727*(N727/25)),U727&lt;249.99,(U727*(M727/100)),U727&gt;249.99,(U727*(L727/250))), _xlfn.IFS(U727&lt;99,(U727*(T727/50)),U727&lt;249,(U727*(S727/100)),U727&lt;999,(U727*(R727/250)),U727&lt;2499,(U727*(O727/1000)),U727&lt;4999,(U727*(N727/2500)),U727&lt;9999,(U727*(M727/5000)),U727&gt;9999,(U727*(L727/10000))))</f>
        <v>0</v>
      </c>
    </row>
    <row r="728" spans="1:24" x14ac:dyDescent="0.3">
      <c r="A728" s="47" t="s">
        <v>3896</v>
      </c>
      <c r="B728" s="48" t="s">
        <v>3904</v>
      </c>
      <c r="C728" s="48" t="s">
        <v>3905</v>
      </c>
      <c r="D728" s="47" t="s">
        <v>3906</v>
      </c>
      <c r="E728" s="49" t="s">
        <v>3918</v>
      </c>
      <c r="F728" s="47"/>
      <c r="G728" s="50" t="s">
        <v>2438</v>
      </c>
      <c r="H728" s="49" t="s">
        <v>2484</v>
      </c>
      <c r="I728" s="47">
        <v>110</v>
      </c>
      <c r="J728" s="47" t="s">
        <v>17</v>
      </c>
      <c r="K728"/>
      <c r="L728" s="44">
        <v>400</v>
      </c>
      <c r="M728" s="44">
        <v>250</v>
      </c>
      <c r="N728" s="44">
        <v>145</v>
      </c>
      <c r="O728" s="44">
        <v>65</v>
      </c>
      <c r="P728" s="8">
        <v>120</v>
      </c>
      <c r="Q728" s="8">
        <v>40</v>
      </c>
      <c r="R728" s="44">
        <v>20</v>
      </c>
      <c r="S728" s="8">
        <v>10</v>
      </c>
      <c r="T728" s="8">
        <v>5</v>
      </c>
      <c r="U728" s="38"/>
      <c r="V728" s="22" t="str">
        <f t="shared" si="54"/>
        <v>graines</v>
      </c>
      <c r="W728" s="8" cm="1">
        <f t="array" ref="W728">IF(J728="KG", _xlfn.IFS(U728&lt;0.49,(U728*(T728/0.25)),U728&lt;1,(U728*(S728/0.5)),U728&lt;9.99,(U728*(P728/5)),U728&lt;24.99,(U728*(O728/10)),U728&lt;99.99,(U728*(N728/25)),U728&lt;249.99,(U728*(M728/100)),U728&gt;249.99,(U728*(L728/250))), _xlfn.IFS(U728&lt;99,(U728*(T728/50)),U728&lt;249,(U728*(S728/100)),U728&lt;999,(U728*(R728/250)),U728&lt;2499,(U728*(O728/1000)),U728&lt;4999,(U728*(N728/2500)),U728&lt;9999,(U728*(M728/5000)),U728&gt;9999,(U728*(L728/10000))))</f>
        <v>0</v>
      </c>
    </row>
    <row r="729" spans="1:24" x14ac:dyDescent="0.3">
      <c r="A729" s="47" t="s">
        <v>3897</v>
      </c>
      <c r="B729" s="48" t="s">
        <v>3904</v>
      </c>
      <c r="C729" s="48" t="s">
        <v>3905</v>
      </c>
      <c r="D729" s="47" t="s">
        <v>3906</v>
      </c>
      <c r="E729" s="49" t="s">
        <v>3919</v>
      </c>
      <c r="F729" s="47"/>
      <c r="G729" s="50" t="s">
        <v>2438</v>
      </c>
      <c r="H729" s="49" t="s">
        <v>2484</v>
      </c>
      <c r="I729" s="47">
        <v>110</v>
      </c>
      <c r="J729" s="47" t="s">
        <v>17</v>
      </c>
      <c r="K729"/>
      <c r="L729" s="44">
        <v>400</v>
      </c>
      <c r="M729" s="44">
        <v>250</v>
      </c>
      <c r="N729" s="44">
        <v>145</v>
      </c>
      <c r="O729" s="44">
        <v>65</v>
      </c>
      <c r="P729" s="8">
        <v>120</v>
      </c>
      <c r="Q729" s="8">
        <v>40</v>
      </c>
      <c r="R729" s="44">
        <v>20</v>
      </c>
      <c r="S729" s="8">
        <v>10</v>
      </c>
      <c r="T729" s="8">
        <v>5</v>
      </c>
      <c r="U729" s="38"/>
      <c r="V729" s="22" t="str">
        <f t="shared" si="54"/>
        <v>graines</v>
      </c>
      <c r="W729" s="8" cm="1">
        <f t="array" ref="W729">IF(J729="KG", _xlfn.IFS(U729&lt;0.49,(U729*(T729/0.25)),U729&lt;1,(U729*(S729/0.5)),U729&lt;9.99,(U729*(P729/5)),U729&lt;24.99,(U729*(O729/10)),U729&lt;99.99,(U729*(N729/25)),U729&lt;249.99,(U729*(M729/100)),U729&gt;249.99,(U729*(L729/250))), _xlfn.IFS(U729&lt;99,(U729*(T729/50)),U729&lt;249,(U729*(S729/100)),U729&lt;999,(U729*(R729/250)),U729&lt;2499,(U729*(O729/1000)),U729&lt;4999,(U729*(N729/2500)),U729&lt;9999,(U729*(M729/5000)),U729&gt;9999,(U729*(L729/10000))))</f>
        <v>0</v>
      </c>
    </row>
    <row r="730" spans="1:24" x14ac:dyDescent="0.3">
      <c r="A730" s="47" t="s">
        <v>3898</v>
      </c>
      <c r="B730" s="48" t="s">
        <v>3904</v>
      </c>
      <c r="C730" s="48" t="s">
        <v>3905</v>
      </c>
      <c r="D730" s="47" t="s">
        <v>3906</v>
      </c>
      <c r="E730" s="49" t="s">
        <v>3920</v>
      </c>
      <c r="F730" s="47"/>
      <c r="G730" s="50" t="s">
        <v>2438</v>
      </c>
      <c r="H730" s="49" t="s">
        <v>2484</v>
      </c>
      <c r="I730" s="47">
        <v>110</v>
      </c>
      <c r="J730" s="47" t="s">
        <v>17</v>
      </c>
      <c r="K730"/>
      <c r="L730" s="44">
        <v>424</v>
      </c>
      <c r="M730" s="44">
        <v>265</v>
      </c>
      <c r="N730" s="44">
        <v>153.69999999999999</v>
      </c>
      <c r="O730" s="44">
        <v>68.900000000000006</v>
      </c>
      <c r="P730" s="8">
        <v>127.2</v>
      </c>
      <c r="Q730" s="8">
        <v>42.4</v>
      </c>
      <c r="R730" s="44">
        <v>21.2</v>
      </c>
      <c r="S730" s="8">
        <v>10.6</v>
      </c>
      <c r="T730" s="8">
        <v>5.3</v>
      </c>
      <c r="U730" s="38"/>
      <c r="V730" s="22" t="str">
        <f t="shared" si="54"/>
        <v>graines</v>
      </c>
      <c r="W730" s="8" cm="1">
        <f t="array" ref="W730">IF(J730="KG", _xlfn.IFS(U730&lt;0.49,(U730*(T730/0.25)),U730&lt;1,(U730*(S730/0.5)),U730&lt;9.99,(U730*(P730/5)),U730&lt;24.99,(U730*(O730/10)),U730&lt;99.99,(U730*(N730/25)),U730&lt;249.99,(U730*(M730/100)),U730&gt;249.99,(U730*(L730/250))), _xlfn.IFS(U730&lt;99,(U730*(T730/50)),U730&lt;249,(U730*(S730/100)),U730&lt;999,(U730*(R730/250)),U730&lt;2499,(U730*(O730/1000)),U730&lt;4999,(U730*(N730/2500)),U730&lt;9999,(U730*(M730/5000)),U730&gt;9999,(U730*(L730/10000))))</f>
        <v>0</v>
      </c>
    </row>
    <row r="731" spans="1:24" x14ac:dyDescent="0.3">
      <c r="A731" s="47" t="s">
        <v>3921</v>
      </c>
      <c r="B731" s="48" t="s">
        <v>3904</v>
      </c>
      <c r="C731" s="48" t="s">
        <v>3905</v>
      </c>
      <c r="D731" s="47" t="s">
        <v>3906</v>
      </c>
      <c r="E731" s="49" t="s">
        <v>3925</v>
      </c>
      <c r="F731" s="47"/>
      <c r="G731" s="50" t="s">
        <v>2438</v>
      </c>
      <c r="H731" s="49" t="s">
        <v>2484</v>
      </c>
      <c r="I731" s="47">
        <v>110</v>
      </c>
      <c r="J731" s="47" t="s">
        <v>17</v>
      </c>
      <c r="K731"/>
      <c r="L731" s="44">
        <v>424</v>
      </c>
      <c r="M731" s="44">
        <v>265</v>
      </c>
      <c r="N731" s="44">
        <v>153.69999999999999</v>
      </c>
      <c r="O731" s="44">
        <v>68.900000000000006</v>
      </c>
      <c r="P731" s="8">
        <v>127.2</v>
      </c>
      <c r="Q731" s="8">
        <v>42.4</v>
      </c>
      <c r="R731" s="44">
        <v>21.2</v>
      </c>
      <c r="S731" s="8">
        <v>10.6</v>
      </c>
      <c r="T731" s="8">
        <v>5.3</v>
      </c>
      <c r="U731" s="38"/>
      <c r="V731" s="22" t="str">
        <f t="shared" si="54"/>
        <v>graines</v>
      </c>
      <c r="W731" s="8" cm="1">
        <f t="array" ref="W731">IF(J731="KG", _xlfn.IFS(U731&lt;0.49,(U731*(T731/0.25)),U731&lt;1,(U731*(S731/0.5)),U731&lt;9.99,(U731*(P731/5)),U731&lt;24.99,(U731*(O731/10)),U731&lt;99.99,(U731*(N731/25)),U731&lt;249.99,(U731*(M731/100)),U731&gt;249.99,(U731*(L731/250))), _xlfn.IFS(U731&lt;99,(U731*(T731/50)),U731&lt;249,(U731*(S731/100)),U731&lt;999,(U731*(R731/250)),U731&lt;2499,(U731*(O731/1000)),U731&lt;4999,(U731*(N731/2500)),U731&lt;9999,(U731*(M731/5000)),U731&gt;9999,(U731*(L731/10000))))</f>
        <v>0</v>
      </c>
    </row>
    <row r="732" spans="1:24" x14ac:dyDescent="0.3">
      <c r="A732" s="47" t="s">
        <v>3922</v>
      </c>
      <c r="B732" s="48" t="s">
        <v>3904</v>
      </c>
      <c r="C732" s="48" t="s">
        <v>3905</v>
      </c>
      <c r="D732" s="47" t="s">
        <v>3906</v>
      </c>
      <c r="E732" s="49" t="s">
        <v>3926</v>
      </c>
      <c r="F732" s="47"/>
      <c r="G732" s="50" t="s">
        <v>2438</v>
      </c>
      <c r="H732" s="49" t="s">
        <v>2484</v>
      </c>
      <c r="I732" s="47">
        <v>110</v>
      </c>
      <c r="J732" s="47" t="s">
        <v>17</v>
      </c>
      <c r="K732"/>
      <c r="L732" s="44">
        <v>424</v>
      </c>
      <c r="M732" s="44">
        <v>265</v>
      </c>
      <c r="N732" s="44">
        <v>153.69999999999999</v>
      </c>
      <c r="O732" s="44">
        <v>68.900000000000006</v>
      </c>
      <c r="P732" s="8">
        <v>127.2</v>
      </c>
      <c r="Q732" s="8">
        <v>42.4</v>
      </c>
      <c r="R732" s="44">
        <v>21.2</v>
      </c>
      <c r="S732" s="8">
        <v>10.6</v>
      </c>
      <c r="T732" s="8">
        <v>5.3</v>
      </c>
      <c r="U732" s="38"/>
      <c r="V732" s="22" t="str">
        <f t="shared" si="54"/>
        <v>graines</v>
      </c>
      <c r="W732" s="8" cm="1">
        <f t="array" ref="W732">IF(J732="KG", _xlfn.IFS(U732&lt;0.49,(U732*(T732/0.25)),U732&lt;1,(U732*(S732/0.5)),U732&lt;9.99,(U732*(P732/5)),U732&lt;24.99,(U732*(O732/10)),U732&lt;99.99,(U732*(N732/25)),U732&lt;249.99,(U732*(M732/100)),U732&gt;249.99,(U732*(L732/250))), _xlfn.IFS(U732&lt;99,(U732*(T732/50)),U732&lt;249,(U732*(S732/100)),U732&lt;999,(U732*(R732/250)),U732&lt;2499,(U732*(O732/1000)),U732&lt;4999,(U732*(N732/2500)),U732&lt;9999,(U732*(M732/5000)),U732&gt;9999,(U732*(L732/10000))))</f>
        <v>0</v>
      </c>
    </row>
    <row r="733" spans="1:24" x14ac:dyDescent="0.3">
      <c r="A733" s="47" t="s">
        <v>3923</v>
      </c>
      <c r="B733" s="48" t="s">
        <v>3904</v>
      </c>
      <c r="C733" s="48" t="s">
        <v>3905</v>
      </c>
      <c r="D733" s="47" t="s">
        <v>3906</v>
      </c>
      <c r="E733" s="49" t="s">
        <v>3927</v>
      </c>
      <c r="F733" s="47"/>
      <c r="G733" s="50" t="s">
        <v>2438</v>
      </c>
      <c r="H733" s="49" t="s">
        <v>2484</v>
      </c>
      <c r="I733" s="47">
        <v>110</v>
      </c>
      <c r="J733" s="47" t="s">
        <v>17</v>
      </c>
      <c r="K733"/>
      <c r="L733" s="44">
        <v>424</v>
      </c>
      <c r="M733" s="44">
        <v>265</v>
      </c>
      <c r="N733" s="44">
        <v>153.69999999999999</v>
      </c>
      <c r="O733" s="44">
        <v>68.900000000000006</v>
      </c>
      <c r="P733" s="8">
        <v>127.2</v>
      </c>
      <c r="Q733" s="8">
        <v>42.4</v>
      </c>
      <c r="R733" s="44">
        <v>21.2</v>
      </c>
      <c r="S733" s="8">
        <v>10.6</v>
      </c>
      <c r="T733" s="8">
        <v>5.3</v>
      </c>
      <c r="U733" s="38"/>
      <c r="V733" s="22" t="str">
        <f t="shared" si="54"/>
        <v>graines</v>
      </c>
      <c r="W733" s="8" cm="1">
        <f t="array" ref="W733">IF(J733="KG", _xlfn.IFS(U733&lt;0.49,(U733*(T733/0.25)),U733&lt;1,(U733*(S733/0.5)),U733&lt;9.99,(U733*(P733/5)),U733&lt;24.99,(U733*(O733/10)),U733&lt;99.99,(U733*(N733/25)),U733&lt;249.99,(U733*(M733/100)),U733&gt;249.99,(U733*(L733/250))), _xlfn.IFS(U733&lt;99,(U733*(T733/50)),U733&lt;249,(U733*(S733/100)),U733&lt;999,(U733*(R733/250)),U733&lt;2499,(U733*(O733/1000)),U733&lt;4999,(U733*(N733/2500)),U733&lt;9999,(U733*(M733/5000)),U733&gt;9999,(U733*(L733/10000))))</f>
        <v>0</v>
      </c>
    </row>
    <row r="734" spans="1:24" x14ac:dyDescent="0.3">
      <c r="A734" s="47" t="s">
        <v>3924</v>
      </c>
      <c r="B734" s="48" t="s">
        <v>3904</v>
      </c>
      <c r="C734" s="48" t="s">
        <v>3905</v>
      </c>
      <c r="D734" s="47" t="s">
        <v>3906</v>
      </c>
      <c r="E734" s="49" t="s">
        <v>3928</v>
      </c>
      <c r="F734" s="47"/>
      <c r="G734" s="50" t="s">
        <v>2438</v>
      </c>
      <c r="H734" s="49" t="s">
        <v>2484</v>
      </c>
      <c r="I734" s="47">
        <v>110</v>
      </c>
      <c r="J734" s="47" t="s">
        <v>17</v>
      </c>
      <c r="K734"/>
      <c r="L734" s="44">
        <v>424</v>
      </c>
      <c r="M734" s="44">
        <v>265</v>
      </c>
      <c r="N734" s="44">
        <v>153.69999999999999</v>
      </c>
      <c r="O734" s="44">
        <v>68.900000000000006</v>
      </c>
      <c r="P734" s="8">
        <v>127.2</v>
      </c>
      <c r="Q734" s="8">
        <v>42.4</v>
      </c>
      <c r="R734" s="44">
        <v>21.2</v>
      </c>
      <c r="S734" s="8">
        <v>10.6</v>
      </c>
      <c r="T734" s="8">
        <v>5.3</v>
      </c>
      <c r="U734" s="38"/>
      <c r="V734" s="22" t="str">
        <f t="shared" si="54"/>
        <v>graines</v>
      </c>
      <c r="W734" s="8" cm="1">
        <f t="array" ref="W734">IF(J734="KG", _xlfn.IFS(U734&lt;0.49,(U734*(T734/0.25)),U734&lt;1,(U734*(S734/0.5)),U734&lt;9.99,(U734*(P734/5)),U734&lt;24.99,(U734*(O734/10)),U734&lt;99.99,(U734*(N734/25)),U734&lt;249.99,(U734*(M734/100)),U734&gt;249.99,(U734*(L734/250))), _xlfn.IFS(U734&lt;99,(U734*(T734/50)),U734&lt;249,(U734*(S734/100)),U734&lt;999,(U734*(R734/250)),U734&lt;2499,(U734*(O734/1000)),U734&lt;4999,(U734*(N734/2500)),U734&lt;9999,(U734*(M734/5000)),U734&gt;9999,(U734*(L734/10000))))</f>
        <v>0</v>
      </c>
    </row>
    <row r="735" spans="1:24" x14ac:dyDescent="0.3">
      <c r="A735" s="47" t="s">
        <v>3929</v>
      </c>
      <c r="B735" s="48" t="s">
        <v>3930</v>
      </c>
      <c r="C735" s="48" t="s">
        <v>3931</v>
      </c>
      <c r="D735" s="47" t="s">
        <v>3932</v>
      </c>
      <c r="E735" s="49"/>
      <c r="F735" s="47">
        <v>35</v>
      </c>
      <c r="G735" s="50" t="s">
        <v>2438</v>
      </c>
      <c r="H735" s="49" t="s">
        <v>3933</v>
      </c>
      <c r="I735" s="47">
        <v>120</v>
      </c>
      <c r="J735" s="47" t="s">
        <v>7</v>
      </c>
      <c r="K735"/>
      <c r="L735" s="44">
        <v>24.5</v>
      </c>
      <c r="M735" s="44">
        <v>11.9</v>
      </c>
      <c r="N735" s="44">
        <v>3.4999999999999996</v>
      </c>
      <c r="O735" s="44">
        <v>0</v>
      </c>
      <c r="P735" s="44">
        <v>0</v>
      </c>
      <c r="Q735" s="8">
        <v>0</v>
      </c>
      <c r="R735" s="8">
        <v>0</v>
      </c>
      <c r="S735" s="44">
        <v>0</v>
      </c>
      <c r="T735" s="8">
        <v>0</v>
      </c>
      <c r="U735" s="38"/>
      <c r="V735" s="22" t="str">
        <f t="shared" si="54"/>
        <v>grammes</v>
      </c>
      <c r="W735" s="8" cm="1">
        <f t="array" ref="W735">IF(J735="KG", _xlfn.IFS(U735&lt;0.49,(U735*(T735/0.25)),U735&lt;1,(U735*(S735/0.5)),U735&lt;9.99,(U735*(P735/5)),U735&lt;24.99,(U735*(O735/10)),U735&lt;99.99,(U735*(N735/25)),U735&lt;249.99,(U735*(M735/100)),U735&gt;249.99,(U735*(L735/250))), _xlfn.IFS(U735&lt;99,(U735*(T735/50)),U735&lt;249,(U735*(S735/100)),U735&lt;999,(U735*(R735/250)),U735&lt;2499,(U735*(O735/1000)),U735&lt;4999,(U735*(N735/2500)),U735&lt;9999,(U735*(M735/5000)),U735&gt;9999,(U735*(L735/10000))))</f>
        <v>0</v>
      </c>
      <c r="X735" s="7">
        <f>U735*F735</f>
        <v>0</v>
      </c>
    </row>
    <row r="736" spans="1:24" x14ac:dyDescent="0.3">
      <c r="A736" s="47" t="s">
        <v>3934</v>
      </c>
      <c r="B736" s="48" t="s">
        <v>3935</v>
      </c>
      <c r="C736" s="48" t="s">
        <v>3936</v>
      </c>
      <c r="D736" s="47" t="s">
        <v>3935</v>
      </c>
      <c r="E736" s="49" t="s">
        <v>3936</v>
      </c>
      <c r="F736" s="47"/>
      <c r="G736" s="50" t="s">
        <v>2451</v>
      </c>
      <c r="H736" s="49" t="s">
        <v>3272</v>
      </c>
      <c r="I736" s="47">
        <v>300</v>
      </c>
      <c r="J736" s="47" t="s">
        <v>17</v>
      </c>
      <c r="K736"/>
      <c r="L736" s="44">
        <v>160</v>
      </c>
      <c r="M736" s="44">
        <v>100</v>
      </c>
      <c r="N736" s="44">
        <v>58</v>
      </c>
      <c r="O736" s="44">
        <v>26</v>
      </c>
      <c r="P736" s="8">
        <v>48</v>
      </c>
      <c r="Q736" s="8">
        <v>16</v>
      </c>
      <c r="R736" s="44">
        <v>8</v>
      </c>
      <c r="S736" s="8">
        <v>4</v>
      </c>
      <c r="T736" s="8">
        <v>2</v>
      </c>
      <c r="U736" s="38"/>
      <c r="V736" s="22" t="str">
        <f t="shared" si="54"/>
        <v>graines</v>
      </c>
      <c r="W736" s="8" cm="1">
        <f t="array" ref="W736">IF(J736="KG", _xlfn.IFS(U736&lt;0.49,(U736*(T736/0.25)),U736&lt;1,(U736*(S736/0.5)),U736&lt;9.99,(U736*(P736/5)),U736&lt;24.99,(U736*(O736/10)),U736&lt;99.99,(U736*(N736/25)),U736&lt;249.99,(U736*(M736/100)),U736&gt;249.99,(U736*(L736/250))), _xlfn.IFS(U736&lt;99,(U736*(T736/50)),U736&lt;249,(U736*(S736/100)),U736&lt;999,(U736*(R736/250)),U736&lt;2499,(U736*(O736/1000)),U736&lt;4999,(U736*(N736/2500)),U736&lt;9999,(U736*(M736/5000)),U736&gt;9999,(U736*(L736/10000))))</f>
        <v>0</v>
      </c>
    </row>
    <row r="737" spans="1:24" x14ac:dyDescent="0.3">
      <c r="A737" s="47" t="s">
        <v>4354</v>
      </c>
      <c r="B737" s="48" t="s">
        <v>3937</v>
      </c>
      <c r="C737" s="48" t="s">
        <v>3938</v>
      </c>
      <c r="D737" s="47" t="s">
        <v>3939</v>
      </c>
      <c r="E737" s="49" t="s">
        <v>614</v>
      </c>
      <c r="F737" s="47">
        <v>900</v>
      </c>
      <c r="G737" s="50" t="s">
        <v>2438</v>
      </c>
      <c r="H737" s="49" t="s">
        <v>2490</v>
      </c>
      <c r="I737" s="47">
        <v>35</v>
      </c>
      <c r="J737" s="47" t="s">
        <v>7</v>
      </c>
      <c r="K737"/>
      <c r="L737" s="44">
        <v>250</v>
      </c>
      <c r="M737" s="44">
        <v>120</v>
      </c>
      <c r="N737" s="44">
        <v>35</v>
      </c>
      <c r="O737" s="44">
        <v>16</v>
      </c>
      <c r="P737" s="44">
        <v>10</v>
      </c>
      <c r="Q737" s="44">
        <v>5</v>
      </c>
      <c r="R737" s="8">
        <v>2</v>
      </c>
      <c r="S737" s="44">
        <v>0</v>
      </c>
      <c r="T737" s="8">
        <v>0</v>
      </c>
      <c r="U737" s="38"/>
      <c r="V737" s="22" t="str">
        <f t="shared" si="54"/>
        <v>grammes</v>
      </c>
      <c r="W737" s="8" cm="1">
        <f t="array" ref="W737">IF(J737="KG", _xlfn.IFS(U737&lt;0.49,(U737*(T737/0.25)),U737&lt;1,(U737*(S737/0.5)),U737&lt;9.99,(U737*(P737/5)),U737&lt;24.99,(U737*(O737/10)),U737&lt;99.99,(U737*(N737/25)),U737&lt;249.99,(U737*(M737/100)),U737&gt;249.99,(U737*(L737/250))), _xlfn.IFS(U737&lt;99,(U737*(T737/50)),U737&lt;249,(U737*(S737/100)),U737&lt;999,(U737*(R737/250)),U737&lt;2499,(U737*(O737/1000)),U737&lt;4999,(U737*(N737/2500)),U737&lt;9999,(U737*(M737/5000)),U737&gt;9999,(U737*(L737/10000))))</f>
        <v>0</v>
      </c>
      <c r="X737" s="7">
        <f t="shared" ref="X737:X741" si="55">U737*F737</f>
        <v>0</v>
      </c>
    </row>
    <row r="738" spans="1:24" x14ac:dyDescent="0.3">
      <c r="A738" s="47" t="s">
        <v>4429</v>
      </c>
      <c r="B738" s="48" t="s">
        <v>245</v>
      </c>
      <c r="C738" s="48" t="s">
        <v>246</v>
      </c>
      <c r="D738" s="47" t="s">
        <v>4633</v>
      </c>
      <c r="E738" s="49" t="s">
        <v>4634</v>
      </c>
      <c r="F738" s="47">
        <v>200</v>
      </c>
      <c r="G738" s="50" t="s">
        <v>2450</v>
      </c>
      <c r="H738" s="49" t="s">
        <v>2488</v>
      </c>
      <c r="I738" s="47">
        <v>200</v>
      </c>
      <c r="J738" s="47" t="s">
        <v>7</v>
      </c>
      <c r="K738"/>
      <c r="L738" s="44">
        <v>75</v>
      </c>
      <c r="M738" s="44">
        <v>36</v>
      </c>
      <c r="N738" s="44">
        <v>10.5</v>
      </c>
      <c r="O738" s="44">
        <v>4.8</v>
      </c>
      <c r="P738" s="44">
        <v>3</v>
      </c>
      <c r="Q738" s="44">
        <v>0</v>
      </c>
      <c r="R738" s="8">
        <v>0</v>
      </c>
      <c r="S738" s="44">
        <v>0</v>
      </c>
      <c r="T738" s="8">
        <v>0</v>
      </c>
      <c r="U738" s="38"/>
      <c r="V738" s="22" t="str">
        <f t="shared" si="54"/>
        <v>grammes</v>
      </c>
      <c r="W738" s="8" cm="1">
        <f t="array" ref="W738">IF(J738="KG", _xlfn.IFS(U738&lt;0.49,(U738*(T738/0.25)),U738&lt;1,(U738*(S738/0.5)),U738&lt;9.99,(U738*(P738/5)),U738&lt;24.99,(U738*(O738/10)),U738&lt;99.99,(U738*(N738/25)),U738&lt;249.99,(U738*(M738/100)),U738&gt;249.99,(U738*(L738/250))), _xlfn.IFS(U738&lt;99,(U738*(T738/50)),U738&lt;249,(U738*(S738/100)),U738&lt;999,(U738*(R738/250)),U738&lt;2499,(U738*(O738/1000)),U738&lt;4999,(U738*(N738/2500)),U738&lt;9999,(U738*(M738/5000)),U738&gt;9999,(U738*(L738/10000))))</f>
        <v>0</v>
      </c>
      <c r="X738" s="7">
        <f t="shared" si="55"/>
        <v>0</v>
      </c>
    </row>
    <row r="739" spans="1:24" x14ac:dyDescent="0.3">
      <c r="A739" t="s">
        <v>2581</v>
      </c>
      <c r="B739" s="40" t="s">
        <v>245</v>
      </c>
      <c r="C739" s="40" t="s">
        <v>246</v>
      </c>
      <c r="D739" t="s">
        <v>247</v>
      </c>
      <c r="E739" s="41" t="s">
        <v>248</v>
      </c>
      <c r="F739">
        <v>575</v>
      </c>
      <c r="G739" s="42" t="s">
        <v>2450</v>
      </c>
      <c r="H739" s="41" t="s">
        <v>2488</v>
      </c>
      <c r="I739">
        <v>180</v>
      </c>
      <c r="J739" t="s">
        <v>7</v>
      </c>
      <c r="K739"/>
      <c r="L739" s="44">
        <v>250</v>
      </c>
      <c r="M739" s="44">
        <v>120</v>
      </c>
      <c r="N739" s="44">
        <v>35</v>
      </c>
      <c r="O739" s="44">
        <v>16</v>
      </c>
      <c r="P739" s="44">
        <v>10</v>
      </c>
      <c r="Q739" s="44">
        <v>5</v>
      </c>
      <c r="R739" s="8">
        <v>2</v>
      </c>
      <c r="S739" s="44">
        <v>0</v>
      </c>
      <c r="T739" s="8">
        <v>0</v>
      </c>
      <c r="U739" s="38"/>
      <c r="V739" s="22" t="str">
        <f t="shared" si="54"/>
        <v>grammes</v>
      </c>
      <c r="W739" s="8" cm="1">
        <f t="array" ref="W739">IF(J739="KG", _xlfn.IFS(U739&lt;0.49,(U739*(T739/0.25)),U739&lt;1,(U739*(S739/0.5)),U739&lt;9.99,(U739*(P739/5)),U739&lt;24.99,(U739*(O739/10)),U739&lt;99.99,(U739*(N739/25)),U739&lt;249.99,(U739*(M739/100)),U739&gt;249.99,(U739*(L739/250))), _xlfn.IFS(U739&lt;99,(U739*(T739/50)),U739&lt;249,(U739*(S739/100)),U739&lt;999,(U739*(R739/250)),U739&lt;2499,(U739*(O739/1000)),U739&lt;4999,(U739*(N739/2500)),U739&lt;9999,(U739*(M739/5000)),U739&gt;9999,(U739*(L739/10000))))</f>
        <v>0</v>
      </c>
      <c r="X739" s="7">
        <f t="shared" si="55"/>
        <v>0</v>
      </c>
    </row>
    <row r="740" spans="1:24" x14ac:dyDescent="0.3">
      <c r="A740" s="47" t="s">
        <v>3940</v>
      </c>
      <c r="B740" s="48" t="s">
        <v>147</v>
      </c>
      <c r="C740" s="48" t="s">
        <v>148</v>
      </c>
      <c r="D740" s="47" t="s">
        <v>149</v>
      </c>
      <c r="E740" s="49" t="s">
        <v>3941</v>
      </c>
      <c r="F740" s="47">
        <v>3300</v>
      </c>
      <c r="G740" s="50" t="s">
        <v>2451</v>
      </c>
      <c r="H740" s="49" t="s">
        <v>2483</v>
      </c>
      <c r="I740" s="47">
        <v>25</v>
      </c>
      <c r="J740" s="47" t="s">
        <v>7</v>
      </c>
      <c r="K740"/>
      <c r="L740" s="44">
        <v>2040</v>
      </c>
      <c r="M740" s="44">
        <v>1020</v>
      </c>
      <c r="N740" s="44">
        <v>295.8</v>
      </c>
      <c r="O740" s="44">
        <v>132.6</v>
      </c>
      <c r="P740" s="44">
        <v>81.599999999999994</v>
      </c>
      <c r="Q740" s="44">
        <v>40.799999999999997</v>
      </c>
      <c r="R740" s="45">
        <v>16.32</v>
      </c>
      <c r="S740" s="44">
        <v>10.199999999999999</v>
      </c>
      <c r="T740" s="8">
        <v>5.0999999999999996</v>
      </c>
      <c r="U740" s="38"/>
      <c r="V740" s="22" t="str">
        <f t="shared" si="54"/>
        <v>grammes</v>
      </c>
      <c r="W740" s="8" cm="1">
        <f t="array" ref="W740">IF(J740="KG", _xlfn.IFS(U740&lt;0.49,(U740*(T740/0.25)),U740&lt;1,(U740*(S740/0.5)),U740&lt;9.99,(U740*(P740/5)),U740&lt;24.99,(U740*(O740/10)),U740&lt;99.99,(U740*(N740/25)),U740&lt;249.99,(U740*(M740/100)),U740&gt;249.99,(U740*(L740/250))), _xlfn.IFS(U740&lt;99,(U740*(T740/50)),U740&lt;249,(U740*(S740/100)),U740&lt;999,(U740*(R740/250)),U740&lt;2499,(U740*(O740/1000)),U740&lt;4999,(U740*(N740/2500)),U740&lt;9999,(U740*(M740/5000)),U740&gt;9999,(U740*(L740/10000))))</f>
        <v>0</v>
      </c>
      <c r="X740" s="7">
        <f t="shared" si="55"/>
        <v>0</v>
      </c>
    </row>
    <row r="741" spans="1:24" x14ac:dyDescent="0.3">
      <c r="A741" t="s">
        <v>2582</v>
      </c>
      <c r="B741" s="40" t="s">
        <v>147</v>
      </c>
      <c r="C741" s="40" t="s">
        <v>148</v>
      </c>
      <c r="D741" t="s">
        <v>1421</v>
      </c>
      <c r="E741" s="41" t="s">
        <v>1422</v>
      </c>
      <c r="F741">
        <v>3600</v>
      </c>
      <c r="G741" s="42" t="s">
        <v>2450</v>
      </c>
      <c r="H741" s="41" t="s">
        <v>2483</v>
      </c>
      <c r="I741">
        <v>20</v>
      </c>
      <c r="J741" t="s">
        <v>7</v>
      </c>
      <c r="K741"/>
      <c r="L741" s="44">
        <v>375</v>
      </c>
      <c r="M741" s="44">
        <v>180</v>
      </c>
      <c r="N741" s="44">
        <v>52.5</v>
      </c>
      <c r="O741" s="44">
        <v>24</v>
      </c>
      <c r="P741" s="44">
        <v>15</v>
      </c>
      <c r="Q741" s="44">
        <v>7.5</v>
      </c>
      <c r="R741" s="8">
        <v>3</v>
      </c>
      <c r="S741" s="44">
        <v>0</v>
      </c>
      <c r="T741" s="8">
        <v>0</v>
      </c>
      <c r="U741" s="38"/>
      <c r="V741" s="22" t="str">
        <f t="shared" si="54"/>
        <v>grammes</v>
      </c>
      <c r="W741" s="8" cm="1">
        <f t="array" ref="W741">IF(J741="KG", _xlfn.IFS(U741&lt;0.49,(U741*(T741/0.25)),U741&lt;1,(U741*(S741/0.5)),U741&lt;9.99,(U741*(P741/5)),U741&lt;24.99,(U741*(O741/10)),U741&lt;99.99,(U741*(N741/25)),U741&lt;249.99,(U741*(M741/100)),U741&gt;249.99,(U741*(L741/250))), _xlfn.IFS(U741&lt;99,(U741*(T741/50)),U741&lt;249,(U741*(S741/100)),U741&lt;999,(U741*(R741/250)),U741&lt;2499,(U741*(O741/1000)),U741&lt;4999,(U741*(N741/2500)),U741&lt;9999,(U741*(M741/5000)),U741&gt;9999,(U741*(L741/10000))))</f>
        <v>0</v>
      </c>
      <c r="X741" s="7">
        <f t="shared" si="55"/>
        <v>0</v>
      </c>
    </row>
    <row r="742" spans="1:24" x14ac:dyDescent="0.3">
      <c r="A742" t="s">
        <v>3065</v>
      </c>
      <c r="B742" s="40" t="s">
        <v>147</v>
      </c>
      <c r="C742" s="40" t="s">
        <v>148</v>
      </c>
      <c r="D742" t="s">
        <v>149</v>
      </c>
      <c r="E742" s="41" t="s">
        <v>3066</v>
      </c>
      <c r="F742"/>
      <c r="G742" s="42" t="s">
        <v>2450</v>
      </c>
      <c r="H742" s="41" t="s">
        <v>2483</v>
      </c>
      <c r="I742">
        <v>20</v>
      </c>
      <c r="J742" t="s">
        <v>17</v>
      </c>
      <c r="K742"/>
      <c r="L742" s="44">
        <v>90</v>
      </c>
      <c r="M742" s="44">
        <v>55</v>
      </c>
      <c r="N742" s="44">
        <v>32</v>
      </c>
      <c r="O742" s="44">
        <v>14</v>
      </c>
      <c r="P742" s="44">
        <v>15</v>
      </c>
      <c r="Q742" s="44">
        <v>10</v>
      </c>
      <c r="R742" s="44">
        <v>5</v>
      </c>
      <c r="S742" s="8">
        <v>2</v>
      </c>
      <c r="T742" s="8">
        <v>0</v>
      </c>
      <c r="U742" s="38"/>
      <c r="V742" s="22" t="str">
        <f t="shared" si="54"/>
        <v>graines</v>
      </c>
      <c r="W742" s="8" cm="1">
        <f t="array" ref="W742">IF(J742="KG", _xlfn.IFS(U742&lt;0.49,(U742*(T742/0.25)),U742&lt;1,(U742*(S742/0.5)),U742&lt;9.99,(U742*(P742/5)),U742&lt;24.99,(U742*(O742/10)),U742&lt;99.99,(U742*(N742/25)),U742&lt;249.99,(U742*(M742/100)),U742&gt;249.99,(U742*(L742/250))), _xlfn.IFS(U742&lt;99,(U742*(T742/50)),U742&lt;249,(U742*(S742/100)),U742&lt;999,(U742*(R742/250)),U742&lt;2499,(U742*(O742/1000)),U742&lt;4999,(U742*(N742/2500)),U742&lt;9999,(U742*(M742/5000)),U742&gt;9999,(U742*(L742/10000))))</f>
        <v>0</v>
      </c>
    </row>
    <row r="743" spans="1:24" x14ac:dyDescent="0.3">
      <c r="A743" t="s">
        <v>2583</v>
      </c>
      <c r="B743" s="40" t="s">
        <v>147</v>
      </c>
      <c r="C743" s="40" t="s">
        <v>148</v>
      </c>
      <c r="D743" t="s">
        <v>149</v>
      </c>
      <c r="E743" s="41" t="s">
        <v>150</v>
      </c>
      <c r="F743">
        <v>3200</v>
      </c>
      <c r="G743" s="42" t="s">
        <v>2450</v>
      </c>
      <c r="H743" s="41" t="s">
        <v>2483</v>
      </c>
      <c r="I743">
        <v>20</v>
      </c>
      <c r="J743" t="s">
        <v>7</v>
      </c>
      <c r="K743"/>
      <c r="L743" s="44">
        <v>840</v>
      </c>
      <c r="M743" s="44">
        <v>420</v>
      </c>
      <c r="N743" s="44">
        <v>121.8</v>
      </c>
      <c r="O743" s="44">
        <v>54.6</v>
      </c>
      <c r="P743" s="44">
        <v>33.6</v>
      </c>
      <c r="Q743" s="44">
        <v>16.8</v>
      </c>
      <c r="R743" s="45">
        <v>6.72</v>
      </c>
      <c r="S743" s="44">
        <v>4.2</v>
      </c>
      <c r="T743" s="8">
        <v>2.1</v>
      </c>
      <c r="U743" s="38"/>
      <c r="V743" s="22" t="str">
        <f t="shared" si="54"/>
        <v>grammes</v>
      </c>
      <c r="W743" s="8" cm="1">
        <f t="array" ref="W743">IF(J743="KG", _xlfn.IFS(U743&lt;0.49,(U743*(T743/0.25)),U743&lt;1,(U743*(S743/0.5)),U743&lt;9.99,(U743*(P743/5)),U743&lt;24.99,(U743*(O743/10)),U743&lt;99.99,(U743*(N743/25)),U743&lt;249.99,(U743*(M743/100)),U743&gt;249.99,(U743*(L743/250))), _xlfn.IFS(U743&lt;99,(U743*(T743/50)),U743&lt;249,(U743*(S743/100)),U743&lt;999,(U743*(R743/250)),U743&lt;2499,(U743*(O743/1000)),U743&lt;4999,(U743*(N743/2500)),U743&lt;9999,(U743*(M743/5000)),U743&gt;9999,(U743*(L743/10000))))</f>
        <v>0</v>
      </c>
      <c r="X743" s="7">
        <f>U743*F743</f>
        <v>0</v>
      </c>
    </row>
    <row r="744" spans="1:24" x14ac:dyDescent="0.3">
      <c r="A744" s="47" t="s">
        <v>3942</v>
      </c>
      <c r="B744" s="48" t="s">
        <v>147</v>
      </c>
      <c r="C744" s="48" t="s">
        <v>3943</v>
      </c>
      <c r="D744" s="47" t="s">
        <v>3944</v>
      </c>
      <c r="E744" s="49" t="s">
        <v>3945</v>
      </c>
      <c r="F744" s="47">
        <v>2000</v>
      </c>
      <c r="G744" s="50" t="s">
        <v>2450</v>
      </c>
      <c r="H744" s="49" t="s">
        <v>3946</v>
      </c>
      <c r="I744" s="47">
        <v>30</v>
      </c>
      <c r="J744" s="47" t="s">
        <v>17</v>
      </c>
      <c r="K744"/>
      <c r="L744" s="44">
        <v>1000</v>
      </c>
      <c r="M744" s="44">
        <v>625</v>
      </c>
      <c r="N744" s="44">
        <v>362.5</v>
      </c>
      <c r="O744" s="44">
        <v>162.5</v>
      </c>
      <c r="P744" s="8">
        <v>300</v>
      </c>
      <c r="Q744" s="8">
        <v>100</v>
      </c>
      <c r="R744" s="44">
        <v>50</v>
      </c>
      <c r="S744" s="8">
        <v>25</v>
      </c>
      <c r="T744" s="8">
        <v>12.5</v>
      </c>
      <c r="U744" s="38"/>
      <c r="V744" s="22" t="str">
        <f t="shared" si="54"/>
        <v>graines</v>
      </c>
      <c r="W744" s="8" cm="1">
        <f t="array" ref="W744">IF(J744="KG", _xlfn.IFS(U744&lt;0.49,(U744*(T744/0.25)),U744&lt;1,(U744*(S744/0.5)),U744&lt;9.99,(U744*(P744/5)),U744&lt;24.99,(U744*(O744/10)),U744&lt;99.99,(U744*(N744/25)),U744&lt;249.99,(U744*(M744/100)),U744&gt;249.99,(U744*(L744/250))), _xlfn.IFS(U744&lt;99,(U744*(T744/50)),U744&lt;249,(U744*(S744/100)),U744&lt;999,(U744*(R744/250)),U744&lt;2499,(U744*(O744/1000)),U744&lt;4999,(U744*(N744/2500)),U744&lt;9999,(U744*(M744/5000)),U744&gt;9999,(U744*(L744/10000))))</f>
        <v>0</v>
      </c>
    </row>
    <row r="745" spans="1:24" x14ac:dyDescent="0.3">
      <c r="A745" t="s">
        <v>1938</v>
      </c>
      <c r="B745" s="40" t="s">
        <v>424</v>
      </c>
      <c r="C745" s="40" t="s">
        <v>1108</v>
      </c>
      <c r="D745" t="s">
        <v>1109</v>
      </c>
      <c r="E745" s="41" t="s">
        <v>1110</v>
      </c>
      <c r="F745">
        <v>600</v>
      </c>
      <c r="G745" s="42" t="s">
        <v>2438</v>
      </c>
      <c r="H745" s="41" t="s">
        <v>2479</v>
      </c>
      <c r="I745">
        <v>40</v>
      </c>
      <c r="J745" t="s">
        <v>17</v>
      </c>
      <c r="K745"/>
      <c r="L745" s="44">
        <v>40</v>
      </c>
      <c r="M745" s="44">
        <v>24</v>
      </c>
      <c r="N745" s="44">
        <v>14</v>
      </c>
      <c r="O745" s="44">
        <v>6.4</v>
      </c>
      <c r="P745" s="44">
        <v>6</v>
      </c>
      <c r="Q745" s="44">
        <v>4</v>
      </c>
      <c r="R745" s="8">
        <v>2</v>
      </c>
      <c r="S745" s="44">
        <v>0</v>
      </c>
      <c r="T745" s="8">
        <v>0</v>
      </c>
      <c r="U745" s="38"/>
      <c r="V745" s="22" t="str">
        <f t="shared" si="54"/>
        <v>graines</v>
      </c>
      <c r="W745" s="8" cm="1">
        <f t="array" ref="W745">IF(J745="KG", _xlfn.IFS(U745&lt;0.49,(U745*(T745/0.25)),U745&lt;1,(U745*(S745/0.5)),U745&lt;9.99,(U745*(P745/5)),U745&lt;24.99,(U745*(O745/10)),U745&lt;99.99,(U745*(N745/25)),U745&lt;249.99,(U745*(M745/100)),U745&gt;249.99,(U745*(L745/250))), _xlfn.IFS(U745&lt;99,(U745*(T745/50)),U745&lt;249,(U745*(S745/100)),U745&lt;999,(U745*(R745/250)),U745&lt;2499,(U745*(O745/1000)),U745&lt;4999,(U745*(N745/2500)),U745&lt;9999,(U745*(M745/5000)),U745&gt;9999,(U745*(L745/10000))))</f>
        <v>0</v>
      </c>
    </row>
    <row r="746" spans="1:24" x14ac:dyDescent="0.3">
      <c r="A746" t="s">
        <v>1939</v>
      </c>
      <c r="B746" s="40" t="s">
        <v>424</v>
      </c>
      <c r="C746" s="40" t="s">
        <v>1108</v>
      </c>
      <c r="D746" t="s">
        <v>1109</v>
      </c>
      <c r="E746" s="41" t="s">
        <v>1111</v>
      </c>
      <c r="F746">
        <v>600</v>
      </c>
      <c r="G746" s="42" t="s">
        <v>2438</v>
      </c>
      <c r="H746" s="41" t="s">
        <v>2479</v>
      </c>
      <c r="I746">
        <v>40</v>
      </c>
      <c r="J746" t="s">
        <v>17</v>
      </c>
      <c r="K746"/>
      <c r="L746" s="44">
        <v>40</v>
      </c>
      <c r="M746" s="44">
        <v>24</v>
      </c>
      <c r="N746" s="44">
        <v>14</v>
      </c>
      <c r="O746" s="44">
        <v>6.4</v>
      </c>
      <c r="P746" s="44">
        <v>6</v>
      </c>
      <c r="Q746" s="44">
        <v>4</v>
      </c>
      <c r="R746" s="8">
        <v>2</v>
      </c>
      <c r="S746" s="44">
        <v>0</v>
      </c>
      <c r="T746" s="8">
        <v>0</v>
      </c>
      <c r="U746" s="38"/>
      <c r="V746" s="22" t="str">
        <f t="shared" si="54"/>
        <v>graines</v>
      </c>
      <c r="W746" s="8" cm="1">
        <f t="array" ref="W746">IF(J746="KG", _xlfn.IFS(U746&lt;0.49,(U746*(T746/0.25)),U746&lt;1,(U746*(S746/0.5)),U746&lt;9.99,(U746*(P746/5)),U746&lt;24.99,(U746*(O746/10)),U746&lt;99.99,(U746*(N746/25)),U746&lt;249.99,(U746*(M746/100)),U746&gt;249.99,(U746*(L746/250))), _xlfn.IFS(U746&lt;99,(U746*(T746/50)),U746&lt;249,(U746*(S746/100)),U746&lt;999,(U746*(R746/250)),U746&lt;2499,(U746*(O746/1000)),U746&lt;4999,(U746*(N746/2500)),U746&lt;9999,(U746*(M746/5000)),U746&gt;9999,(U746*(L746/10000))))</f>
        <v>0</v>
      </c>
    </row>
    <row r="747" spans="1:24" x14ac:dyDescent="0.3">
      <c r="A747" t="s">
        <v>1940</v>
      </c>
      <c r="B747" s="40" t="s">
        <v>424</v>
      </c>
      <c r="C747" s="40" t="s">
        <v>425</v>
      </c>
      <c r="D747" t="s">
        <v>426</v>
      </c>
      <c r="E747" s="41" t="s">
        <v>3067</v>
      </c>
      <c r="F747"/>
      <c r="G747" s="42" t="s">
        <v>2451</v>
      </c>
      <c r="H747" s="41" t="s">
        <v>2490</v>
      </c>
      <c r="I747">
        <v>40</v>
      </c>
      <c r="J747" t="s">
        <v>17</v>
      </c>
      <c r="K747"/>
      <c r="L747" s="44">
        <v>198</v>
      </c>
      <c r="M747" s="44">
        <v>121</v>
      </c>
      <c r="N747" s="44">
        <v>70.400000000000006</v>
      </c>
      <c r="O747" s="44">
        <v>30.8</v>
      </c>
      <c r="P747" s="44">
        <v>33</v>
      </c>
      <c r="Q747" s="44">
        <v>22</v>
      </c>
      <c r="R747" s="44">
        <v>11</v>
      </c>
      <c r="S747" s="8">
        <v>4.4000000000000004</v>
      </c>
      <c r="T747" s="8">
        <v>0</v>
      </c>
      <c r="U747" s="38"/>
      <c r="V747" s="22" t="str">
        <f t="shared" si="54"/>
        <v>graines</v>
      </c>
      <c r="W747" s="8" cm="1">
        <f t="array" ref="W747">IF(J747="KG", _xlfn.IFS(U747&lt;0.49,(U747*(T747/0.25)),U747&lt;1,(U747*(S747/0.5)),U747&lt;9.99,(U747*(P747/5)),U747&lt;24.99,(U747*(O747/10)),U747&lt;99.99,(U747*(N747/25)),U747&lt;249.99,(U747*(M747/100)),U747&gt;249.99,(U747*(L747/250))), _xlfn.IFS(U747&lt;99,(U747*(T747/50)),U747&lt;249,(U747*(S747/100)),U747&lt;999,(U747*(R747/250)),U747&lt;2499,(U747*(O747/1000)),U747&lt;4999,(U747*(N747/2500)),U747&lt;9999,(U747*(M747/5000)),U747&gt;9999,(U747*(L747/10000))))</f>
        <v>0</v>
      </c>
    </row>
    <row r="748" spans="1:24" x14ac:dyDescent="0.3">
      <c r="A748" t="s">
        <v>1941</v>
      </c>
      <c r="B748" s="40" t="s">
        <v>424</v>
      </c>
      <c r="C748" s="40" t="s">
        <v>425</v>
      </c>
      <c r="D748" t="s">
        <v>426</v>
      </c>
      <c r="E748" s="41" t="s">
        <v>3068</v>
      </c>
      <c r="F748"/>
      <c r="G748" s="42" t="s">
        <v>2451</v>
      </c>
      <c r="H748" s="41" t="s">
        <v>2490</v>
      </c>
      <c r="I748">
        <v>40</v>
      </c>
      <c r="J748" t="s">
        <v>17</v>
      </c>
      <c r="K748"/>
      <c r="L748" s="44">
        <v>198</v>
      </c>
      <c r="M748" s="44">
        <v>121</v>
      </c>
      <c r="N748" s="44">
        <v>70.400000000000006</v>
      </c>
      <c r="O748" s="44">
        <v>30.8</v>
      </c>
      <c r="P748" s="44">
        <v>33</v>
      </c>
      <c r="Q748" s="44">
        <v>22</v>
      </c>
      <c r="R748" s="44">
        <v>11</v>
      </c>
      <c r="S748" s="8">
        <v>4.4000000000000004</v>
      </c>
      <c r="T748" s="8">
        <v>0</v>
      </c>
      <c r="U748" s="38"/>
      <c r="V748" s="22" t="str">
        <f t="shared" si="54"/>
        <v>graines</v>
      </c>
      <c r="W748" s="8" cm="1">
        <f t="array" ref="W748">IF(J748="KG", _xlfn.IFS(U748&lt;0.49,(U748*(T748/0.25)),U748&lt;1,(U748*(S748/0.5)),U748&lt;9.99,(U748*(P748/5)),U748&lt;24.99,(U748*(O748/10)),U748&lt;99.99,(U748*(N748/25)),U748&lt;249.99,(U748*(M748/100)),U748&gt;249.99,(U748*(L748/250))), _xlfn.IFS(U748&lt;99,(U748*(T748/50)),U748&lt;249,(U748*(S748/100)),U748&lt;999,(U748*(R748/250)),U748&lt;2499,(U748*(O748/1000)),U748&lt;4999,(U748*(N748/2500)),U748&lt;9999,(U748*(M748/5000)),U748&gt;9999,(U748*(L748/10000))))</f>
        <v>0</v>
      </c>
    </row>
    <row r="749" spans="1:24" x14ac:dyDescent="0.3">
      <c r="A749" t="s">
        <v>1942</v>
      </c>
      <c r="B749" s="40" t="s">
        <v>424</v>
      </c>
      <c r="C749" s="40" t="s">
        <v>425</v>
      </c>
      <c r="D749" t="s">
        <v>426</v>
      </c>
      <c r="E749" s="41" t="s">
        <v>3069</v>
      </c>
      <c r="F749"/>
      <c r="G749" s="42" t="s">
        <v>2451</v>
      </c>
      <c r="H749" s="41" t="s">
        <v>2490</v>
      </c>
      <c r="I749">
        <v>40</v>
      </c>
      <c r="J749" t="s">
        <v>17</v>
      </c>
      <c r="K749"/>
      <c r="L749" s="44">
        <v>198</v>
      </c>
      <c r="M749" s="44">
        <v>121</v>
      </c>
      <c r="N749" s="44">
        <v>70.400000000000006</v>
      </c>
      <c r="O749" s="44">
        <v>30.8</v>
      </c>
      <c r="P749" s="44">
        <v>33</v>
      </c>
      <c r="Q749" s="44">
        <v>22</v>
      </c>
      <c r="R749" s="44">
        <v>11</v>
      </c>
      <c r="S749" s="8">
        <v>4.4000000000000004</v>
      </c>
      <c r="T749" s="8">
        <v>0</v>
      </c>
      <c r="U749" s="38"/>
      <c r="V749" s="22" t="str">
        <f t="shared" si="54"/>
        <v>graines</v>
      </c>
      <c r="W749" s="8" cm="1">
        <f t="array" ref="W749">IF(J749="KG", _xlfn.IFS(U749&lt;0.49,(U749*(T749/0.25)),U749&lt;1,(U749*(S749/0.5)),U749&lt;9.99,(U749*(P749/5)),U749&lt;24.99,(U749*(O749/10)),U749&lt;99.99,(U749*(N749/25)),U749&lt;249.99,(U749*(M749/100)),U749&gt;249.99,(U749*(L749/250))), _xlfn.IFS(U749&lt;99,(U749*(T749/50)),U749&lt;249,(U749*(S749/100)),U749&lt;999,(U749*(R749/250)),U749&lt;2499,(U749*(O749/1000)),U749&lt;4999,(U749*(N749/2500)),U749&lt;9999,(U749*(M749/5000)),U749&gt;9999,(U749*(L749/10000))))</f>
        <v>0</v>
      </c>
    </row>
    <row r="750" spans="1:24" x14ac:dyDescent="0.3">
      <c r="A750" t="s">
        <v>1943</v>
      </c>
      <c r="B750" s="40" t="s">
        <v>424</v>
      </c>
      <c r="C750" s="40" t="s">
        <v>425</v>
      </c>
      <c r="D750" t="s">
        <v>426</v>
      </c>
      <c r="E750" s="41" t="s">
        <v>1113</v>
      </c>
      <c r="F750">
        <v>340</v>
      </c>
      <c r="G750" s="42" t="s">
        <v>2450</v>
      </c>
      <c r="H750" s="41" t="s">
        <v>2481</v>
      </c>
      <c r="I750">
        <v>40</v>
      </c>
      <c r="J750" t="s">
        <v>7</v>
      </c>
      <c r="K750"/>
      <c r="L750" s="44">
        <v>275</v>
      </c>
      <c r="M750" s="44">
        <v>132</v>
      </c>
      <c r="N750" s="44">
        <v>38.5</v>
      </c>
      <c r="O750" s="44">
        <v>17.600000000000001</v>
      </c>
      <c r="P750" s="44">
        <v>11</v>
      </c>
      <c r="Q750" s="44">
        <v>5.5</v>
      </c>
      <c r="R750" s="8">
        <v>2.2000000000000002</v>
      </c>
      <c r="S750" s="44">
        <v>0</v>
      </c>
      <c r="T750" s="8">
        <v>0</v>
      </c>
      <c r="U750" s="38"/>
      <c r="V750" s="22" t="str">
        <f t="shared" si="54"/>
        <v>grammes</v>
      </c>
      <c r="W750" s="8" cm="1">
        <f t="array" ref="W750">IF(J750="KG", _xlfn.IFS(U750&lt;0.49,(U750*(T750/0.25)),U750&lt;1,(U750*(S750/0.5)),U750&lt;9.99,(U750*(P750/5)),U750&lt;24.99,(U750*(O750/10)),U750&lt;99.99,(U750*(N750/25)),U750&lt;249.99,(U750*(M750/100)),U750&gt;249.99,(U750*(L750/250))), _xlfn.IFS(U750&lt;99,(U750*(T750/50)),U750&lt;249,(U750*(S750/100)),U750&lt;999,(U750*(R750/250)),U750&lt;2499,(U750*(O750/1000)),U750&lt;4999,(U750*(N750/2500)),U750&lt;9999,(U750*(M750/5000)),U750&gt;9999,(U750*(L750/10000))))</f>
        <v>0</v>
      </c>
      <c r="X750" s="7">
        <f t="shared" ref="X750:X756" si="56">U750*F750</f>
        <v>0</v>
      </c>
    </row>
    <row r="751" spans="1:24" x14ac:dyDescent="0.3">
      <c r="A751" t="s">
        <v>1944</v>
      </c>
      <c r="B751" s="40" t="s">
        <v>424</v>
      </c>
      <c r="C751" s="40" t="s">
        <v>425</v>
      </c>
      <c r="D751" t="s">
        <v>426</v>
      </c>
      <c r="E751" s="41" t="s">
        <v>1114</v>
      </c>
      <c r="F751">
        <v>340</v>
      </c>
      <c r="G751" s="42" t="s">
        <v>2450</v>
      </c>
      <c r="H751" s="41" t="s">
        <v>2481</v>
      </c>
      <c r="I751">
        <v>70</v>
      </c>
      <c r="J751" t="s">
        <v>7</v>
      </c>
      <c r="K751"/>
      <c r="L751" s="44">
        <v>275</v>
      </c>
      <c r="M751" s="44">
        <v>132</v>
      </c>
      <c r="N751" s="44">
        <v>38.5</v>
      </c>
      <c r="O751" s="44">
        <v>17.600000000000001</v>
      </c>
      <c r="P751" s="44">
        <v>11</v>
      </c>
      <c r="Q751" s="44">
        <v>5.5</v>
      </c>
      <c r="R751" s="8">
        <v>2.2000000000000002</v>
      </c>
      <c r="S751" s="44">
        <v>0</v>
      </c>
      <c r="T751" s="8">
        <v>0</v>
      </c>
      <c r="U751" s="38"/>
      <c r="V751" s="22" t="str">
        <f t="shared" si="54"/>
        <v>grammes</v>
      </c>
      <c r="W751" s="8" cm="1">
        <f t="array" ref="W751">IF(J751="KG", _xlfn.IFS(U751&lt;0.49,(U751*(T751/0.25)),U751&lt;1,(U751*(S751/0.5)),U751&lt;9.99,(U751*(P751/5)),U751&lt;24.99,(U751*(O751/10)),U751&lt;99.99,(U751*(N751/25)),U751&lt;249.99,(U751*(M751/100)),U751&gt;249.99,(U751*(L751/250))), _xlfn.IFS(U751&lt;99,(U751*(T751/50)),U751&lt;249,(U751*(S751/100)),U751&lt;999,(U751*(R751/250)),U751&lt;2499,(U751*(O751/1000)),U751&lt;4999,(U751*(N751/2500)),U751&lt;9999,(U751*(M751/5000)),U751&gt;9999,(U751*(L751/10000))))</f>
        <v>0</v>
      </c>
      <c r="X751" s="7">
        <f t="shared" si="56"/>
        <v>0</v>
      </c>
    </row>
    <row r="752" spans="1:24" x14ac:dyDescent="0.3">
      <c r="A752" t="s">
        <v>1945</v>
      </c>
      <c r="B752" s="40" t="s">
        <v>424</v>
      </c>
      <c r="C752" s="40" t="s">
        <v>425</v>
      </c>
      <c r="D752" t="s">
        <v>426</v>
      </c>
      <c r="E752" s="41" t="s">
        <v>1115</v>
      </c>
      <c r="F752">
        <v>340</v>
      </c>
      <c r="G752" s="42" t="s">
        <v>2450</v>
      </c>
      <c r="H752" s="41" t="s">
        <v>2481</v>
      </c>
      <c r="I752">
        <v>70</v>
      </c>
      <c r="J752" t="s">
        <v>7</v>
      </c>
      <c r="K752"/>
      <c r="L752" s="44">
        <v>275</v>
      </c>
      <c r="M752" s="44">
        <v>132</v>
      </c>
      <c r="N752" s="44">
        <v>38.5</v>
      </c>
      <c r="O752" s="44">
        <v>17.600000000000001</v>
      </c>
      <c r="P752" s="44">
        <v>11</v>
      </c>
      <c r="Q752" s="44">
        <v>5.5</v>
      </c>
      <c r="R752" s="8">
        <v>2.2000000000000002</v>
      </c>
      <c r="S752" s="44">
        <v>0</v>
      </c>
      <c r="T752" s="8">
        <v>0</v>
      </c>
      <c r="U752" s="38"/>
      <c r="V752" s="22" t="str">
        <f t="shared" si="54"/>
        <v>grammes</v>
      </c>
      <c r="W752" s="8" cm="1">
        <f t="array" ref="W752">IF(J752="KG", _xlfn.IFS(U752&lt;0.49,(U752*(T752/0.25)),U752&lt;1,(U752*(S752/0.5)),U752&lt;9.99,(U752*(P752/5)),U752&lt;24.99,(U752*(O752/10)),U752&lt;99.99,(U752*(N752/25)),U752&lt;249.99,(U752*(M752/100)),U752&gt;249.99,(U752*(L752/250))), _xlfn.IFS(U752&lt;99,(U752*(T752/50)),U752&lt;249,(U752*(S752/100)),U752&lt;999,(U752*(R752/250)),U752&lt;2499,(U752*(O752/1000)),U752&lt;4999,(U752*(N752/2500)),U752&lt;9999,(U752*(M752/5000)),U752&gt;9999,(U752*(L752/10000))))</f>
        <v>0</v>
      </c>
      <c r="X752" s="7">
        <f t="shared" si="56"/>
        <v>0</v>
      </c>
    </row>
    <row r="753" spans="1:24" x14ac:dyDescent="0.3">
      <c r="A753" t="s">
        <v>1946</v>
      </c>
      <c r="B753" s="40" t="s">
        <v>424</v>
      </c>
      <c r="C753" s="40" t="s">
        <v>425</v>
      </c>
      <c r="D753" t="s">
        <v>426</v>
      </c>
      <c r="E753" s="41" t="s">
        <v>1112</v>
      </c>
      <c r="F753">
        <v>340</v>
      </c>
      <c r="G753" s="42" t="s">
        <v>2450</v>
      </c>
      <c r="H753" s="41" t="s">
        <v>2479</v>
      </c>
      <c r="I753">
        <v>70</v>
      </c>
      <c r="J753" t="s">
        <v>7</v>
      </c>
      <c r="K753"/>
      <c r="L753" s="44">
        <v>275</v>
      </c>
      <c r="M753" s="44">
        <v>132</v>
      </c>
      <c r="N753" s="44">
        <v>38.5</v>
      </c>
      <c r="O753" s="44">
        <v>17.600000000000001</v>
      </c>
      <c r="P753" s="44">
        <v>11</v>
      </c>
      <c r="Q753" s="44">
        <v>5.5</v>
      </c>
      <c r="R753" s="8">
        <v>2.2000000000000002</v>
      </c>
      <c r="S753" s="44">
        <v>0</v>
      </c>
      <c r="T753" s="8">
        <v>0</v>
      </c>
      <c r="U753" s="38"/>
      <c r="V753" s="22" t="str">
        <f t="shared" si="54"/>
        <v>grammes</v>
      </c>
      <c r="W753" s="8" cm="1">
        <f t="array" ref="W753">IF(J753="KG", _xlfn.IFS(U753&lt;0.49,(U753*(T753/0.25)),U753&lt;1,(U753*(S753/0.5)),U753&lt;9.99,(U753*(P753/5)),U753&lt;24.99,(U753*(O753/10)),U753&lt;99.99,(U753*(N753/25)),U753&lt;249.99,(U753*(M753/100)),U753&gt;249.99,(U753*(L753/250))), _xlfn.IFS(U753&lt;99,(U753*(T753/50)),U753&lt;249,(U753*(S753/100)),U753&lt;999,(U753*(R753/250)),U753&lt;2499,(U753*(O753/1000)),U753&lt;4999,(U753*(N753/2500)),U753&lt;9999,(U753*(M753/5000)),U753&gt;9999,(U753*(L753/10000))))</f>
        <v>0</v>
      </c>
      <c r="X753" s="7">
        <f t="shared" si="56"/>
        <v>0</v>
      </c>
    </row>
    <row r="754" spans="1:24" x14ac:dyDescent="0.3">
      <c r="A754" t="s">
        <v>1947</v>
      </c>
      <c r="B754" s="40" t="s">
        <v>424</v>
      </c>
      <c r="C754" s="40" t="s">
        <v>425</v>
      </c>
      <c r="D754" t="s">
        <v>426</v>
      </c>
      <c r="E754" s="41" t="s">
        <v>1116</v>
      </c>
      <c r="F754">
        <v>340</v>
      </c>
      <c r="G754" s="42" t="s">
        <v>2450</v>
      </c>
      <c r="H754" s="41" t="s">
        <v>2481</v>
      </c>
      <c r="I754">
        <v>80</v>
      </c>
      <c r="J754" t="s">
        <v>7</v>
      </c>
      <c r="K754"/>
      <c r="L754" s="44">
        <v>275</v>
      </c>
      <c r="M754" s="44">
        <v>132</v>
      </c>
      <c r="N754" s="44">
        <v>38.5</v>
      </c>
      <c r="O754" s="44">
        <v>17.600000000000001</v>
      </c>
      <c r="P754" s="44">
        <v>11</v>
      </c>
      <c r="Q754" s="44">
        <v>5.5</v>
      </c>
      <c r="R754" s="8">
        <v>2.2000000000000002</v>
      </c>
      <c r="S754" s="44">
        <v>0</v>
      </c>
      <c r="T754" s="8">
        <v>0</v>
      </c>
      <c r="U754" s="38"/>
      <c r="V754" s="22" t="str">
        <f t="shared" si="54"/>
        <v>grammes</v>
      </c>
      <c r="W754" s="8" cm="1">
        <f t="array" ref="W754">IF(J754="KG", _xlfn.IFS(U754&lt;0.49,(U754*(T754/0.25)),U754&lt;1,(U754*(S754/0.5)),U754&lt;9.99,(U754*(P754/5)),U754&lt;24.99,(U754*(O754/10)),U754&lt;99.99,(U754*(N754/25)),U754&lt;249.99,(U754*(M754/100)),U754&gt;249.99,(U754*(L754/250))), _xlfn.IFS(U754&lt;99,(U754*(T754/50)),U754&lt;249,(U754*(S754/100)),U754&lt;999,(U754*(R754/250)),U754&lt;2499,(U754*(O754/1000)),U754&lt;4999,(U754*(N754/2500)),U754&lt;9999,(U754*(M754/5000)),U754&gt;9999,(U754*(L754/10000))))</f>
        <v>0</v>
      </c>
      <c r="X754" s="7">
        <f t="shared" si="56"/>
        <v>0</v>
      </c>
    </row>
    <row r="755" spans="1:24" x14ac:dyDescent="0.3">
      <c r="A755" t="s">
        <v>1948</v>
      </c>
      <c r="B755" s="40" t="s">
        <v>874</v>
      </c>
      <c r="C755" s="40" t="s">
        <v>875</v>
      </c>
      <c r="D755" t="s">
        <v>876</v>
      </c>
      <c r="E755" s="41" t="s">
        <v>877</v>
      </c>
      <c r="F755">
        <v>60</v>
      </c>
      <c r="G755" s="42" t="s">
        <v>2451</v>
      </c>
      <c r="H755" s="41" t="s">
        <v>2481</v>
      </c>
      <c r="I755">
        <v>150</v>
      </c>
      <c r="J755" t="s">
        <v>7</v>
      </c>
      <c r="K755"/>
      <c r="L755" s="44">
        <v>275</v>
      </c>
      <c r="M755" s="44">
        <v>132</v>
      </c>
      <c r="N755" s="44">
        <v>38.5</v>
      </c>
      <c r="O755" s="44">
        <v>17.600000000000001</v>
      </c>
      <c r="P755" s="44">
        <v>11</v>
      </c>
      <c r="Q755" s="44">
        <v>5.5</v>
      </c>
      <c r="R755" s="8">
        <v>2.2000000000000002</v>
      </c>
      <c r="S755" s="44">
        <v>0</v>
      </c>
      <c r="T755" s="8">
        <v>0</v>
      </c>
      <c r="U755" s="38"/>
      <c r="V755" s="22" t="str">
        <f t="shared" si="54"/>
        <v>grammes</v>
      </c>
      <c r="W755" s="8" cm="1">
        <f t="array" ref="W755">IF(J755="KG", _xlfn.IFS(U755&lt;0.49,(U755*(T755/0.25)),U755&lt;1,(U755*(S755/0.5)),U755&lt;9.99,(U755*(P755/5)),U755&lt;24.99,(U755*(O755/10)),U755&lt;99.99,(U755*(N755/25)),U755&lt;249.99,(U755*(M755/100)),U755&gt;249.99,(U755*(L755/250))), _xlfn.IFS(U755&lt;99,(U755*(T755/50)),U755&lt;249,(U755*(S755/100)),U755&lt;999,(U755*(R755/250)),U755&lt;2499,(U755*(O755/1000)),U755&lt;4999,(U755*(N755/2500)),U755&lt;9999,(U755*(M755/5000)),U755&gt;9999,(U755*(L755/10000))))</f>
        <v>0</v>
      </c>
      <c r="X755" s="7">
        <f t="shared" si="56"/>
        <v>0</v>
      </c>
    </row>
    <row r="756" spans="1:24" x14ac:dyDescent="0.3">
      <c r="A756" s="47" t="s">
        <v>4430</v>
      </c>
      <c r="B756" s="48" t="s">
        <v>874</v>
      </c>
      <c r="C756" s="48" t="s">
        <v>875</v>
      </c>
      <c r="D756" s="47" t="s">
        <v>876</v>
      </c>
      <c r="E756" s="49" t="s">
        <v>4635</v>
      </c>
      <c r="F756" s="47">
        <v>60</v>
      </c>
      <c r="G756" s="50" t="s">
        <v>2451</v>
      </c>
      <c r="H756" s="49" t="s">
        <v>2481</v>
      </c>
      <c r="I756" s="47">
        <v>150</v>
      </c>
      <c r="J756" s="47" t="s">
        <v>7</v>
      </c>
      <c r="K756"/>
      <c r="L756" s="44">
        <v>866.25</v>
      </c>
      <c r="M756" s="44">
        <v>423.5</v>
      </c>
      <c r="N756" s="44">
        <v>125.13</v>
      </c>
      <c r="O756" s="44">
        <v>57.75</v>
      </c>
      <c r="P756" s="44">
        <v>34.65</v>
      </c>
      <c r="Q756" s="44">
        <v>17.329999999999998</v>
      </c>
      <c r="R756" s="8">
        <v>6.93</v>
      </c>
      <c r="S756" s="8">
        <v>3.85</v>
      </c>
      <c r="T756" s="8">
        <v>0</v>
      </c>
      <c r="U756" s="38"/>
      <c r="V756" s="22" t="str">
        <f t="shared" si="54"/>
        <v>grammes</v>
      </c>
      <c r="W756" s="8" cm="1">
        <f t="array" ref="W756">IF(J756="KG", _xlfn.IFS(U756&lt;0.49,(U756*(T756/0.25)),U756&lt;1,(U756*(S756/0.5)),U756&lt;9.99,(U756*(P756/5)),U756&lt;24.99,(U756*(O756/10)),U756&lt;99.99,(U756*(N756/25)),U756&lt;249.99,(U756*(M756/100)),U756&gt;249.99,(U756*(L756/250))), _xlfn.IFS(U756&lt;99,(U756*(T756/50)),U756&lt;249,(U756*(S756/100)),U756&lt;999,(U756*(R756/250)),U756&lt;2499,(U756*(O756/1000)),U756&lt;4999,(U756*(N756/2500)),U756&lt;9999,(U756*(M756/5000)),U756&gt;9999,(U756*(L756/10000))))</f>
        <v>0</v>
      </c>
      <c r="X756" s="7">
        <f t="shared" si="56"/>
        <v>0</v>
      </c>
    </row>
    <row r="757" spans="1:24" x14ac:dyDescent="0.3">
      <c r="A757" t="s">
        <v>1949</v>
      </c>
      <c r="B757" s="40" t="s">
        <v>3070</v>
      </c>
      <c r="C757" s="40" t="s">
        <v>875</v>
      </c>
      <c r="D757" t="s">
        <v>874</v>
      </c>
      <c r="E757" s="41" t="s">
        <v>1465</v>
      </c>
      <c r="F757"/>
      <c r="G757" s="42" t="s">
        <v>2451</v>
      </c>
      <c r="H757" s="41" t="s">
        <v>2490</v>
      </c>
      <c r="I757">
        <v>60</v>
      </c>
      <c r="J757" t="s">
        <v>17</v>
      </c>
      <c r="K757"/>
      <c r="L757" s="44">
        <v>672</v>
      </c>
      <c r="M757" s="44">
        <v>420</v>
      </c>
      <c r="N757" s="44">
        <v>243.6</v>
      </c>
      <c r="O757" s="44">
        <v>109.2</v>
      </c>
      <c r="P757" s="8">
        <v>201.6</v>
      </c>
      <c r="Q757" s="8">
        <v>67.2</v>
      </c>
      <c r="R757" s="44">
        <v>33.6</v>
      </c>
      <c r="S757" s="8">
        <v>16.8</v>
      </c>
      <c r="T757" s="8">
        <v>8.4</v>
      </c>
      <c r="U757" s="38"/>
      <c r="V757" s="22" t="str">
        <f t="shared" si="54"/>
        <v>graines</v>
      </c>
      <c r="W757" s="8" cm="1">
        <f t="array" ref="W757">IF(J757="KG", _xlfn.IFS(U757&lt;0.49,(U757*(T757/0.25)),U757&lt;1,(U757*(S757/0.5)),U757&lt;9.99,(U757*(P757/5)),U757&lt;24.99,(U757*(O757/10)),U757&lt;99.99,(U757*(N757/25)),U757&lt;249.99,(U757*(M757/100)),U757&gt;249.99,(U757*(L757/250))), _xlfn.IFS(U757&lt;99,(U757*(T757/50)),U757&lt;249,(U757*(S757/100)),U757&lt;999,(U757*(R757/250)),U757&lt;2499,(U757*(O757/1000)),U757&lt;4999,(U757*(N757/2500)),U757&lt;9999,(U757*(M757/5000)),U757&gt;9999,(U757*(L757/10000))))</f>
        <v>0</v>
      </c>
    </row>
    <row r="758" spans="1:24" x14ac:dyDescent="0.3">
      <c r="A758" t="s">
        <v>1950</v>
      </c>
      <c r="B758" s="40" t="s">
        <v>3070</v>
      </c>
      <c r="C758" s="40" t="s">
        <v>875</v>
      </c>
      <c r="D758" t="s">
        <v>874</v>
      </c>
      <c r="E758" s="41" t="s">
        <v>1466</v>
      </c>
      <c r="F758"/>
      <c r="G758" s="42" t="s">
        <v>2451</v>
      </c>
      <c r="H758" s="41" t="s">
        <v>2490</v>
      </c>
      <c r="I758">
        <v>60</v>
      </c>
      <c r="J758" t="s">
        <v>17</v>
      </c>
      <c r="K758"/>
      <c r="L758" s="44">
        <v>672</v>
      </c>
      <c r="M758" s="44">
        <v>420</v>
      </c>
      <c r="N758" s="44">
        <v>243.6</v>
      </c>
      <c r="O758" s="44">
        <v>109.2</v>
      </c>
      <c r="P758" s="8">
        <v>201.6</v>
      </c>
      <c r="Q758" s="8">
        <v>67.2</v>
      </c>
      <c r="R758" s="44">
        <v>33.6</v>
      </c>
      <c r="S758" s="8">
        <v>16.8</v>
      </c>
      <c r="T758" s="8">
        <v>8.4</v>
      </c>
      <c r="U758" s="38"/>
      <c r="V758" s="22" t="str">
        <f t="shared" si="54"/>
        <v>graines</v>
      </c>
      <c r="W758" s="8" cm="1">
        <f t="array" ref="W758">IF(J758="KG", _xlfn.IFS(U758&lt;0.49,(U758*(T758/0.25)),U758&lt;1,(U758*(S758/0.5)),U758&lt;9.99,(U758*(P758/5)),U758&lt;24.99,(U758*(O758/10)),U758&lt;99.99,(U758*(N758/25)),U758&lt;249.99,(U758*(M758/100)),U758&gt;249.99,(U758*(L758/250))), _xlfn.IFS(U758&lt;99,(U758*(T758/50)),U758&lt;249,(U758*(S758/100)),U758&lt;999,(U758*(R758/250)),U758&lt;2499,(U758*(O758/1000)),U758&lt;4999,(U758*(N758/2500)),U758&lt;9999,(U758*(M758/5000)),U758&gt;9999,(U758*(L758/10000))))</f>
        <v>0</v>
      </c>
    </row>
    <row r="759" spans="1:24" x14ac:dyDescent="0.3">
      <c r="A759" s="47" t="s">
        <v>3947</v>
      </c>
      <c r="B759" s="48" t="s">
        <v>3072</v>
      </c>
      <c r="C759" s="48" t="s">
        <v>3073</v>
      </c>
      <c r="D759" s="47" t="s">
        <v>3072</v>
      </c>
      <c r="E759" s="49" t="s">
        <v>3948</v>
      </c>
      <c r="F759" s="47"/>
      <c r="G759" s="50" t="s">
        <v>2438</v>
      </c>
      <c r="H759" s="49" t="s">
        <v>2479</v>
      </c>
      <c r="I759" s="47">
        <v>25</v>
      </c>
      <c r="J759" s="47" t="s">
        <v>17</v>
      </c>
      <c r="K759"/>
      <c r="L759" s="44">
        <v>272</v>
      </c>
      <c r="M759" s="44">
        <v>170</v>
      </c>
      <c r="N759" s="44">
        <v>98.6</v>
      </c>
      <c r="O759" s="44">
        <v>44.2</v>
      </c>
      <c r="P759" s="8">
        <v>81.599999999999994</v>
      </c>
      <c r="Q759" s="8">
        <v>27.2</v>
      </c>
      <c r="R759" s="44">
        <v>13.6</v>
      </c>
      <c r="S759" s="8">
        <v>6.8</v>
      </c>
      <c r="T759" s="8">
        <v>3.4</v>
      </c>
      <c r="U759" s="38"/>
      <c r="V759" s="22" t="str">
        <f t="shared" si="54"/>
        <v>graines</v>
      </c>
      <c r="W759" s="8" cm="1">
        <f t="array" ref="W759">IF(J759="KG", _xlfn.IFS(U759&lt;0.49,(U759*(T759/0.25)),U759&lt;1,(U759*(S759/0.5)),U759&lt;9.99,(U759*(P759/5)),U759&lt;24.99,(U759*(O759/10)),U759&lt;99.99,(U759*(N759/25)),U759&lt;249.99,(U759*(M759/100)),U759&gt;249.99,(U759*(L759/250))), _xlfn.IFS(U759&lt;99,(U759*(T759/50)),U759&lt;249,(U759*(S759/100)),U759&lt;999,(U759*(R759/250)),U759&lt;2499,(U759*(O759/1000)),U759&lt;4999,(U759*(N759/2500)),U759&lt;9999,(U759*(M759/5000)),U759&gt;9999,(U759*(L759/10000))))</f>
        <v>0</v>
      </c>
    </row>
    <row r="760" spans="1:24" x14ac:dyDescent="0.3">
      <c r="A760" t="s">
        <v>3071</v>
      </c>
      <c r="B760" s="40" t="s">
        <v>3072</v>
      </c>
      <c r="C760" s="40" t="s">
        <v>3073</v>
      </c>
      <c r="D760" t="s">
        <v>3072</v>
      </c>
      <c r="E760" s="41" t="s">
        <v>3074</v>
      </c>
      <c r="F760"/>
      <c r="G760" s="42" t="s">
        <v>2438</v>
      </c>
      <c r="H760" s="41" t="s">
        <v>2479</v>
      </c>
      <c r="I760">
        <v>25</v>
      </c>
      <c r="J760" t="s">
        <v>17</v>
      </c>
      <c r="K760"/>
      <c r="L760" s="44">
        <v>272</v>
      </c>
      <c r="M760" s="44">
        <v>170</v>
      </c>
      <c r="N760" s="44">
        <v>98.6</v>
      </c>
      <c r="O760" s="44">
        <v>44.2</v>
      </c>
      <c r="P760" s="8">
        <v>81.599999999999994</v>
      </c>
      <c r="Q760" s="8">
        <v>27.2</v>
      </c>
      <c r="R760" s="44">
        <v>13.6</v>
      </c>
      <c r="S760" s="8">
        <v>6.8</v>
      </c>
      <c r="T760" s="8">
        <v>3.4</v>
      </c>
      <c r="U760" s="38"/>
      <c r="V760" s="22" t="str">
        <f t="shared" si="54"/>
        <v>graines</v>
      </c>
      <c r="W760" s="8" cm="1">
        <f t="array" ref="W760">IF(J760="KG", _xlfn.IFS(U760&lt;0.49,(U760*(T760/0.25)),U760&lt;1,(U760*(S760/0.5)),U760&lt;9.99,(U760*(P760/5)),U760&lt;24.99,(U760*(O760/10)),U760&lt;99.99,(U760*(N760/25)),U760&lt;249.99,(U760*(M760/100)),U760&gt;249.99,(U760*(L760/250))), _xlfn.IFS(U760&lt;99,(U760*(T760/50)),U760&lt;249,(U760*(S760/100)),U760&lt;999,(U760*(R760/250)),U760&lt;2499,(U760*(O760/1000)),U760&lt;4999,(U760*(N760/2500)),U760&lt;9999,(U760*(M760/5000)),U760&gt;9999,(U760*(L760/10000))))</f>
        <v>0</v>
      </c>
    </row>
    <row r="761" spans="1:24" x14ac:dyDescent="0.3">
      <c r="A761" t="s">
        <v>3075</v>
      </c>
      <c r="B761" s="40" t="s">
        <v>3072</v>
      </c>
      <c r="C761" s="40" t="s">
        <v>3073</v>
      </c>
      <c r="D761" t="s">
        <v>3072</v>
      </c>
      <c r="E761" s="41" t="s">
        <v>3076</v>
      </c>
      <c r="F761"/>
      <c r="G761" s="42" t="s">
        <v>2438</v>
      </c>
      <c r="H761" s="41" t="s">
        <v>2479</v>
      </c>
      <c r="I761">
        <v>25</v>
      </c>
      <c r="J761" t="s">
        <v>17</v>
      </c>
      <c r="K761"/>
      <c r="L761" s="44">
        <v>272</v>
      </c>
      <c r="M761" s="44">
        <v>170</v>
      </c>
      <c r="N761" s="44">
        <v>98.6</v>
      </c>
      <c r="O761" s="44">
        <v>44.2</v>
      </c>
      <c r="P761" s="8">
        <v>81.599999999999994</v>
      </c>
      <c r="Q761" s="8">
        <v>27.2</v>
      </c>
      <c r="R761" s="44">
        <v>13.6</v>
      </c>
      <c r="S761" s="8">
        <v>6.8</v>
      </c>
      <c r="T761" s="8">
        <v>3.4</v>
      </c>
      <c r="U761" s="38"/>
      <c r="V761" s="22" t="str">
        <f t="shared" si="54"/>
        <v>graines</v>
      </c>
      <c r="W761" s="8" cm="1">
        <f t="array" ref="W761">IF(J761="KG", _xlfn.IFS(U761&lt;0.49,(U761*(T761/0.25)),U761&lt;1,(U761*(S761/0.5)),U761&lt;9.99,(U761*(P761/5)),U761&lt;24.99,(U761*(O761/10)),U761&lt;99.99,(U761*(N761/25)),U761&lt;249.99,(U761*(M761/100)),U761&gt;249.99,(U761*(L761/250))), _xlfn.IFS(U761&lt;99,(U761*(T761/50)),U761&lt;249,(U761*(S761/100)),U761&lt;999,(U761*(R761/250)),U761&lt;2499,(U761*(O761/1000)),U761&lt;4999,(U761*(N761/2500)),U761&lt;9999,(U761*(M761/5000)),U761&gt;9999,(U761*(L761/10000))))</f>
        <v>0</v>
      </c>
    </row>
    <row r="762" spans="1:24" x14ac:dyDescent="0.3">
      <c r="A762" t="s">
        <v>3077</v>
      </c>
      <c r="B762" s="40" t="s">
        <v>3072</v>
      </c>
      <c r="C762" s="40" t="s">
        <v>3073</v>
      </c>
      <c r="D762" t="s">
        <v>3072</v>
      </c>
      <c r="E762" s="41" t="s">
        <v>3078</v>
      </c>
      <c r="F762"/>
      <c r="G762" s="42" t="s">
        <v>2438</v>
      </c>
      <c r="H762" s="41" t="s">
        <v>2479</v>
      </c>
      <c r="I762">
        <v>25</v>
      </c>
      <c r="J762" t="s">
        <v>17</v>
      </c>
      <c r="K762"/>
      <c r="L762" s="44">
        <v>272</v>
      </c>
      <c r="M762" s="44">
        <v>170</v>
      </c>
      <c r="N762" s="44">
        <v>98.6</v>
      </c>
      <c r="O762" s="44">
        <v>44.2</v>
      </c>
      <c r="P762" s="8">
        <v>81.599999999999994</v>
      </c>
      <c r="Q762" s="8">
        <v>27.2</v>
      </c>
      <c r="R762" s="44">
        <v>13.6</v>
      </c>
      <c r="S762" s="8">
        <v>6.8</v>
      </c>
      <c r="T762" s="8">
        <v>3.4</v>
      </c>
      <c r="U762" s="38"/>
      <c r="V762" s="22" t="str">
        <f t="shared" si="54"/>
        <v>graines</v>
      </c>
      <c r="W762" s="8" cm="1">
        <f t="array" ref="W762">IF(J762="KG", _xlfn.IFS(U762&lt;0.49,(U762*(T762/0.25)),U762&lt;1,(U762*(S762/0.5)),U762&lt;9.99,(U762*(P762/5)),U762&lt;24.99,(U762*(O762/10)),U762&lt;99.99,(U762*(N762/25)),U762&lt;249.99,(U762*(M762/100)),U762&gt;249.99,(U762*(L762/250))), _xlfn.IFS(U762&lt;99,(U762*(T762/50)),U762&lt;249,(U762*(S762/100)),U762&lt;999,(U762*(R762/250)),U762&lt;2499,(U762*(O762/1000)),U762&lt;4999,(U762*(N762/2500)),U762&lt;9999,(U762*(M762/5000)),U762&gt;9999,(U762*(L762/10000))))</f>
        <v>0</v>
      </c>
    </row>
    <row r="763" spans="1:24" x14ac:dyDescent="0.3">
      <c r="A763" t="s">
        <v>3079</v>
      </c>
      <c r="B763" s="40" t="s">
        <v>3072</v>
      </c>
      <c r="C763" s="40" t="s">
        <v>3073</v>
      </c>
      <c r="D763" t="s">
        <v>3072</v>
      </c>
      <c r="E763" s="41" t="s">
        <v>3080</v>
      </c>
      <c r="F763"/>
      <c r="G763" s="42" t="s">
        <v>2438</v>
      </c>
      <c r="H763" s="41" t="s">
        <v>2479</v>
      </c>
      <c r="I763">
        <v>25</v>
      </c>
      <c r="J763" t="s">
        <v>17</v>
      </c>
      <c r="K763"/>
      <c r="L763" s="44">
        <v>272</v>
      </c>
      <c r="M763" s="44">
        <v>170</v>
      </c>
      <c r="N763" s="44">
        <v>98.6</v>
      </c>
      <c r="O763" s="44">
        <v>44.2</v>
      </c>
      <c r="P763" s="8">
        <v>81.599999999999994</v>
      </c>
      <c r="Q763" s="8">
        <v>27.2</v>
      </c>
      <c r="R763" s="44">
        <v>13.6</v>
      </c>
      <c r="S763" s="8">
        <v>6.8</v>
      </c>
      <c r="T763" s="8">
        <v>3.4</v>
      </c>
      <c r="U763" s="38"/>
      <c r="V763" s="22" t="str">
        <f t="shared" si="54"/>
        <v>graines</v>
      </c>
      <c r="W763" s="8" cm="1">
        <f t="array" ref="W763">IF(J763="KG", _xlfn.IFS(U763&lt;0.49,(U763*(T763/0.25)),U763&lt;1,(U763*(S763/0.5)),U763&lt;9.99,(U763*(P763/5)),U763&lt;24.99,(U763*(O763/10)),U763&lt;99.99,(U763*(N763/25)),U763&lt;249.99,(U763*(M763/100)),U763&gt;249.99,(U763*(L763/250))), _xlfn.IFS(U763&lt;99,(U763*(T763/50)),U763&lt;249,(U763*(S763/100)),U763&lt;999,(U763*(R763/250)),U763&lt;2499,(U763*(O763/1000)),U763&lt;4999,(U763*(N763/2500)),U763&lt;9999,(U763*(M763/5000)),U763&gt;9999,(U763*(L763/10000))))</f>
        <v>0</v>
      </c>
    </row>
    <row r="764" spans="1:24" x14ac:dyDescent="0.3">
      <c r="A764" t="s">
        <v>3081</v>
      </c>
      <c r="B764" s="40" t="s">
        <v>3072</v>
      </c>
      <c r="C764" s="40" t="s">
        <v>3073</v>
      </c>
      <c r="D764" t="s">
        <v>3072</v>
      </c>
      <c r="E764" s="41" t="s">
        <v>3082</v>
      </c>
      <c r="F764"/>
      <c r="G764" s="42" t="s">
        <v>2438</v>
      </c>
      <c r="H764" s="41" t="s">
        <v>2479</v>
      </c>
      <c r="I764">
        <v>25</v>
      </c>
      <c r="J764" t="s">
        <v>17</v>
      </c>
      <c r="K764"/>
      <c r="L764" s="44">
        <v>272</v>
      </c>
      <c r="M764" s="44">
        <v>170</v>
      </c>
      <c r="N764" s="44">
        <v>98.6</v>
      </c>
      <c r="O764" s="44">
        <v>44.2</v>
      </c>
      <c r="P764" s="8">
        <v>81.599999999999994</v>
      </c>
      <c r="Q764" s="8">
        <v>27.2</v>
      </c>
      <c r="R764" s="44">
        <v>13.6</v>
      </c>
      <c r="S764" s="8">
        <v>6.8</v>
      </c>
      <c r="T764" s="8">
        <v>3.4</v>
      </c>
      <c r="U764" s="38"/>
      <c r="V764" s="22" t="str">
        <f t="shared" si="54"/>
        <v>graines</v>
      </c>
      <c r="W764" s="8" cm="1">
        <f t="array" ref="W764">IF(J764="KG", _xlfn.IFS(U764&lt;0.49,(U764*(T764/0.25)),U764&lt;1,(U764*(S764/0.5)),U764&lt;9.99,(U764*(P764/5)),U764&lt;24.99,(U764*(O764/10)),U764&lt;99.99,(U764*(N764/25)),U764&lt;249.99,(U764*(M764/100)),U764&gt;249.99,(U764*(L764/250))), _xlfn.IFS(U764&lt;99,(U764*(T764/50)),U764&lt;249,(U764*(S764/100)),U764&lt;999,(U764*(R764/250)),U764&lt;2499,(U764*(O764/1000)),U764&lt;4999,(U764*(N764/2500)),U764&lt;9999,(U764*(M764/5000)),U764&gt;9999,(U764*(L764/10000))))</f>
        <v>0</v>
      </c>
    </row>
    <row r="765" spans="1:24" x14ac:dyDescent="0.3">
      <c r="A765" t="s">
        <v>3083</v>
      </c>
      <c r="B765" s="40" t="s">
        <v>3072</v>
      </c>
      <c r="C765" s="40" t="s">
        <v>3073</v>
      </c>
      <c r="D765" t="s">
        <v>3072</v>
      </c>
      <c r="E765" s="41" t="s">
        <v>3084</v>
      </c>
      <c r="F765"/>
      <c r="G765" s="42" t="s">
        <v>2438</v>
      </c>
      <c r="H765" s="41" t="s">
        <v>2479</v>
      </c>
      <c r="I765">
        <v>25</v>
      </c>
      <c r="J765" t="s">
        <v>17</v>
      </c>
      <c r="K765"/>
      <c r="L765" s="44">
        <v>272</v>
      </c>
      <c r="M765" s="44">
        <v>170</v>
      </c>
      <c r="N765" s="44">
        <v>98.6</v>
      </c>
      <c r="O765" s="44">
        <v>44.2</v>
      </c>
      <c r="P765" s="8">
        <v>81.599999999999994</v>
      </c>
      <c r="Q765" s="8">
        <v>27.2</v>
      </c>
      <c r="R765" s="44">
        <v>13.6</v>
      </c>
      <c r="S765" s="8">
        <v>6.8</v>
      </c>
      <c r="T765" s="8">
        <v>3.4</v>
      </c>
      <c r="U765" s="38"/>
      <c r="V765" s="22" t="str">
        <f t="shared" si="54"/>
        <v>graines</v>
      </c>
      <c r="W765" s="8" cm="1">
        <f t="array" ref="W765">IF(J765="KG", _xlfn.IFS(U765&lt;0.49,(U765*(T765/0.25)),U765&lt;1,(U765*(S765/0.5)),U765&lt;9.99,(U765*(P765/5)),U765&lt;24.99,(U765*(O765/10)),U765&lt;99.99,(U765*(N765/25)),U765&lt;249.99,(U765*(M765/100)),U765&gt;249.99,(U765*(L765/250))), _xlfn.IFS(U765&lt;99,(U765*(T765/50)),U765&lt;249,(U765*(S765/100)),U765&lt;999,(U765*(R765/250)),U765&lt;2499,(U765*(O765/1000)),U765&lt;4999,(U765*(N765/2500)),U765&lt;9999,(U765*(M765/5000)),U765&gt;9999,(U765*(L765/10000))))</f>
        <v>0</v>
      </c>
    </row>
    <row r="766" spans="1:24" x14ac:dyDescent="0.3">
      <c r="A766" t="s">
        <v>3085</v>
      </c>
      <c r="B766" s="40" t="s">
        <v>3072</v>
      </c>
      <c r="C766" s="40" t="s">
        <v>3073</v>
      </c>
      <c r="D766" t="s">
        <v>3072</v>
      </c>
      <c r="E766" s="41" t="s">
        <v>3086</v>
      </c>
      <c r="F766"/>
      <c r="G766" s="42" t="s">
        <v>2438</v>
      </c>
      <c r="H766" s="41" t="s">
        <v>2479</v>
      </c>
      <c r="I766">
        <v>25</v>
      </c>
      <c r="J766" t="s">
        <v>17</v>
      </c>
      <c r="K766"/>
      <c r="L766" s="44">
        <v>272</v>
      </c>
      <c r="M766" s="44">
        <v>170</v>
      </c>
      <c r="N766" s="44">
        <v>98.6</v>
      </c>
      <c r="O766" s="44">
        <v>44.2</v>
      </c>
      <c r="P766" s="8">
        <v>81.599999999999994</v>
      </c>
      <c r="Q766" s="8">
        <v>27.2</v>
      </c>
      <c r="R766" s="44">
        <v>13.6</v>
      </c>
      <c r="S766" s="8">
        <v>6.8</v>
      </c>
      <c r="T766" s="8">
        <v>3.4</v>
      </c>
      <c r="U766" s="38"/>
      <c r="V766" s="22" t="str">
        <f t="shared" si="54"/>
        <v>graines</v>
      </c>
      <c r="W766" s="8" cm="1">
        <f t="array" ref="W766">IF(J766="KG", _xlfn.IFS(U766&lt;0.49,(U766*(T766/0.25)),U766&lt;1,(U766*(S766/0.5)),U766&lt;9.99,(U766*(P766/5)),U766&lt;24.99,(U766*(O766/10)),U766&lt;99.99,(U766*(N766/25)),U766&lt;249.99,(U766*(M766/100)),U766&gt;249.99,(U766*(L766/250))), _xlfn.IFS(U766&lt;99,(U766*(T766/50)),U766&lt;249,(U766*(S766/100)),U766&lt;999,(U766*(R766/250)),U766&lt;2499,(U766*(O766/1000)),U766&lt;4999,(U766*(N766/2500)),U766&lt;9999,(U766*(M766/5000)),U766&gt;9999,(U766*(L766/10000))))</f>
        <v>0</v>
      </c>
    </row>
    <row r="767" spans="1:24" x14ac:dyDescent="0.3">
      <c r="A767" t="s">
        <v>1951</v>
      </c>
      <c r="B767" s="40" t="s">
        <v>453</v>
      </c>
      <c r="C767" s="40" t="s">
        <v>878</v>
      </c>
      <c r="D767" t="s">
        <v>879</v>
      </c>
      <c r="E767" s="41" t="s">
        <v>880</v>
      </c>
      <c r="F767">
        <v>138</v>
      </c>
      <c r="G767" s="42" t="s">
        <v>2450</v>
      </c>
      <c r="H767" s="41" t="s">
        <v>2479</v>
      </c>
      <c r="I767">
        <v>70</v>
      </c>
      <c r="J767" t="s">
        <v>7</v>
      </c>
      <c r="K767"/>
      <c r="L767" s="44">
        <v>2400</v>
      </c>
      <c r="M767" s="44">
        <v>1200</v>
      </c>
      <c r="N767" s="44">
        <v>348</v>
      </c>
      <c r="O767" s="44">
        <v>156</v>
      </c>
      <c r="P767" s="44">
        <v>96</v>
      </c>
      <c r="Q767" s="44">
        <v>48</v>
      </c>
      <c r="R767" s="45">
        <v>19.2</v>
      </c>
      <c r="S767" s="44">
        <v>12</v>
      </c>
      <c r="T767" s="8">
        <v>6</v>
      </c>
      <c r="U767" s="38"/>
      <c r="V767" s="22" t="str">
        <f t="shared" si="54"/>
        <v>grammes</v>
      </c>
      <c r="W767" s="8" cm="1">
        <f t="array" ref="W767">IF(J767="KG", _xlfn.IFS(U767&lt;0.49,(U767*(T767/0.25)),U767&lt;1,(U767*(S767/0.5)),U767&lt;9.99,(U767*(P767/5)),U767&lt;24.99,(U767*(O767/10)),U767&lt;99.99,(U767*(N767/25)),U767&lt;249.99,(U767*(M767/100)),U767&gt;249.99,(U767*(L767/250))), _xlfn.IFS(U767&lt;99,(U767*(T767/50)),U767&lt;249,(U767*(S767/100)),U767&lt;999,(U767*(R767/250)),U767&lt;2499,(U767*(O767/1000)),U767&lt;4999,(U767*(N767/2500)),U767&lt;9999,(U767*(M767/5000)),U767&gt;9999,(U767*(L767/10000))))</f>
        <v>0</v>
      </c>
      <c r="X767" s="7">
        <f>U767*F767</f>
        <v>0</v>
      </c>
    </row>
    <row r="768" spans="1:24" x14ac:dyDescent="0.3">
      <c r="A768" t="s">
        <v>1952</v>
      </c>
      <c r="B768" s="40" t="s">
        <v>453</v>
      </c>
      <c r="C768" s="40" t="s">
        <v>454</v>
      </c>
      <c r="D768" t="s">
        <v>2585</v>
      </c>
      <c r="E768" s="41" t="s">
        <v>455</v>
      </c>
      <c r="F768"/>
      <c r="G768" s="42" t="s">
        <v>2450</v>
      </c>
      <c r="H768" s="41" t="s">
        <v>2479</v>
      </c>
      <c r="I768">
        <v>50</v>
      </c>
      <c r="J768" t="s">
        <v>17</v>
      </c>
      <c r="K768"/>
      <c r="L768" s="44">
        <v>888</v>
      </c>
      <c r="M768" s="44">
        <v>555</v>
      </c>
      <c r="N768" s="44">
        <v>321.89999999999998</v>
      </c>
      <c r="O768" s="44">
        <v>144.30000000000001</v>
      </c>
      <c r="P768" s="8">
        <v>266.39999999999998</v>
      </c>
      <c r="Q768" s="8">
        <v>88.8</v>
      </c>
      <c r="R768" s="44">
        <v>44.4</v>
      </c>
      <c r="S768" s="8">
        <v>22.2</v>
      </c>
      <c r="T768" s="8">
        <v>11.1</v>
      </c>
      <c r="U768" s="38"/>
      <c r="V768" s="22" t="str">
        <f t="shared" si="54"/>
        <v>graines</v>
      </c>
      <c r="W768" s="8" cm="1">
        <f t="array" ref="W768">IF(J768="KG", _xlfn.IFS(U768&lt;0.49,(U768*(T768/0.25)),U768&lt;1,(U768*(S768/0.5)),U768&lt;9.99,(U768*(P768/5)),U768&lt;24.99,(U768*(O768/10)),U768&lt;99.99,(U768*(N768/25)),U768&lt;249.99,(U768*(M768/100)),U768&gt;249.99,(U768*(L768/250))), _xlfn.IFS(U768&lt;99,(U768*(T768/50)),U768&lt;249,(U768*(S768/100)),U768&lt;999,(U768*(R768/250)),U768&lt;2499,(U768*(O768/1000)),U768&lt;4999,(U768*(N768/2500)),U768&lt;9999,(U768*(M768/5000)),U768&gt;9999,(U768*(L768/10000))))</f>
        <v>0</v>
      </c>
    </row>
    <row r="769" spans="1:24" x14ac:dyDescent="0.3">
      <c r="A769" t="s">
        <v>1953</v>
      </c>
      <c r="B769" s="40" t="s">
        <v>453</v>
      </c>
      <c r="C769" s="40" t="s">
        <v>454</v>
      </c>
      <c r="D769" t="s">
        <v>2585</v>
      </c>
      <c r="E769" s="41" t="s">
        <v>456</v>
      </c>
      <c r="F769"/>
      <c r="G769" s="42" t="s">
        <v>2450</v>
      </c>
      <c r="H769" s="41" t="s">
        <v>2479</v>
      </c>
      <c r="I769">
        <v>50</v>
      </c>
      <c r="J769" t="s">
        <v>17</v>
      </c>
      <c r="K769"/>
      <c r="L769" s="44">
        <v>888</v>
      </c>
      <c r="M769" s="44">
        <v>555</v>
      </c>
      <c r="N769" s="44">
        <v>321.89999999999998</v>
      </c>
      <c r="O769" s="44">
        <v>144.30000000000001</v>
      </c>
      <c r="P769" s="8">
        <v>266.39999999999998</v>
      </c>
      <c r="Q769" s="8">
        <v>88.8</v>
      </c>
      <c r="R769" s="44">
        <v>44.4</v>
      </c>
      <c r="S769" s="8">
        <v>22.2</v>
      </c>
      <c r="T769" s="8">
        <v>11.1</v>
      </c>
      <c r="U769" s="38"/>
      <c r="V769" s="22" t="str">
        <f t="shared" si="54"/>
        <v>graines</v>
      </c>
      <c r="W769" s="8" cm="1">
        <f t="array" ref="W769">IF(J769="KG", _xlfn.IFS(U769&lt;0.49,(U769*(T769/0.25)),U769&lt;1,(U769*(S769/0.5)),U769&lt;9.99,(U769*(P769/5)),U769&lt;24.99,(U769*(O769/10)),U769&lt;99.99,(U769*(N769/25)),U769&lt;249.99,(U769*(M769/100)),U769&gt;249.99,(U769*(L769/250))), _xlfn.IFS(U769&lt;99,(U769*(T769/50)),U769&lt;249,(U769*(S769/100)),U769&lt;999,(U769*(R769/250)),U769&lt;2499,(U769*(O769/1000)),U769&lt;4999,(U769*(N769/2500)),U769&lt;9999,(U769*(M769/5000)),U769&gt;9999,(U769*(L769/10000))))</f>
        <v>0</v>
      </c>
    </row>
    <row r="770" spans="1:24" x14ac:dyDescent="0.3">
      <c r="A770" t="s">
        <v>1956</v>
      </c>
      <c r="B770" s="40" t="s">
        <v>457</v>
      </c>
      <c r="C770" s="40" t="s">
        <v>1117</v>
      </c>
      <c r="D770" t="s">
        <v>1118</v>
      </c>
      <c r="E770" s="41" t="s">
        <v>1119</v>
      </c>
      <c r="F770">
        <v>350</v>
      </c>
      <c r="G770" s="42" t="s">
        <v>2450</v>
      </c>
      <c r="H770" s="41" t="s">
        <v>2479</v>
      </c>
      <c r="I770">
        <v>70</v>
      </c>
      <c r="J770" t="s">
        <v>7</v>
      </c>
      <c r="K770"/>
      <c r="L770" s="44">
        <v>618.75</v>
      </c>
      <c r="M770" s="44">
        <v>302.5</v>
      </c>
      <c r="N770" s="44">
        <v>89.38</v>
      </c>
      <c r="O770" s="44">
        <v>41.25</v>
      </c>
      <c r="P770" s="44">
        <v>24.75</v>
      </c>
      <c r="Q770" s="44">
        <v>12.38</v>
      </c>
      <c r="R770" s="8">
        <v>4.95</v>
      </c>
      <c r="S770" s="8">
        <v>2.75</v>
      </c>
      <c r="T770" s="8">
        <v>0</v>
      </c>
      <c r="U770" s="38"/>
      <c r="V770" s="22" t="str">
        <f t="shared" si="54"/>
        <v>grammes</v>
      </c>
      <c r="W770" s="8" cm="1">
        <f t="array" ref="W770">IF(J770="KG", _xlfn.IFS(U770&lt;0.49,(U770*(T770/0.25)),U770&lt;1,(U770*(S770/0.5)),U770&lt;9.99,(U770*(P770/5)),U770&lt;24.99,(U770*(O770/10)),U770&lt;99.99,(U770*(N770/25)),U770&lt;249.99,(U770*(M770/100)),U770&gt;249.99,(U770*(L770/250))), _xlfn.IFS(U770&lt;99,(U770*(T770/50)),U770&lt;249,(U770*(S770/100)),U770&lt;999,(U770*(R770/250)),U770&lt;2499,(U770*(O770/1000)),U770&lt;4999,(U770*(N770/2500)),U770&lt;9999,(U770*(M770/5000)),U770&gt;9999,(U770*(L770/10000))))</f>
        <v>0</v>
      </c>
      <c r="X770" s="7">
        <f t="shared" ref="X770:X772" si="57">U770*F770</f>
        <v>0</v>
      </c>
    </row>
    <row r="771" spans="1:24" x14ac:dyDescent="0.3">
      <c r="A771" t="s">
        <v>1955</v>
      </c>
      <c r="B771" s="40" t="s">
        <v>457</v>
      </c>
      <c r="C771" s="40" t="s">
        <v>1117</v>
      </c>
      <c r="D771" t="s">
        <v>1118</v>
      </c>
      <c r="E771" s="41" t="s">
        <v>1120</v>
      </c>
      <c r="F771">
        <v>350</v>
      </c>
      <c r="G771" s="42" t="s">
        <v>2450</v>
      </c>
      <c r="H771" s="41" t="s">
        <v>2479</v>
      </c>
      <c r="I771">
        <v>70</v>
      </c>
      <c r="J771" t="s">
        <v>7</v>
      </c>
      <c r="K771"/>
      <c r="L771" s="44">
        <v>375</v>
      </c>
      <c r="M771" s="44">
        <v>180</v>
      </c>
      <c r="N771" s="44">
        <v>52.5</v>
      </c>
      <c r="O771" s="44">
        <v>24</v>
      </c>
      <c r="P771" s="44">
        <v>15</v>
      </c>
      <c r="Q771" s="44">
        <v>7.5</v>
      </c>
      <c r="R771" s="8">
        <v>3</v>
      </c>
      <c r="S771" s="44">
        <v>0</v>
      </c>
      <c r="T771" s="8">
        <v>0</v>
      </c>
      <c r="U771" s="38"/>
      <c r="V771" s="22" t="str">
        <f t="shared" si="54"/>
        <v>grammes</v>
      </c>
      <c r="W771" s="8" cm="1">
        <f t="array" ref="W771">IF(J771="KG", _xlfn.IFS(U771&lt;0.49,(U771*(T771/0.25)),U771&lt;1,(U771*(S771/0.5)),U771&lt;9.99,(U771*(P771/5)),U771&lt;24.99,(U771*(O771/10)),U771&lt;99.99,(U771*(N771/25)),U771&lt;249.99,(U771*(M771/100)),U771&gt;249.99,(U771*(L771/250))), _xlfn.IFS(U771&lt;99,(U771*(T771/50)),U771&lt;249,(U771*(S771/100)),U771&lt;999,(U771*(R771/250)),U771&lt;2499,(U771*(O771/1000)),U771&lt;4999,(U771*(N771/2500)),U771&lt;9999,(U771*(M771/5000)),U771&gt;9999,(U771*(L771/10000))))</f>
        <v>0</v>
      </c>
      <c r="X771" s="7">
        <f t="shared" si="57"/>
        <v>0</v>
      </c>
    </row>
    <row r="772" spans="1:24" x14ac:dyDescent="0.3">
      <c r="A772" t="s">
        <v>1954</v>
      </c>
      <c r="B772" s="40" t="s">
        <v>457</v>
      </c>
      <c r="C772" s="40" t="s">
        <v>1117</v>
      </c>
      <c r="D772" t="s">
        <v>1118</v>
      </c>
      <c r="E772" s="41" t="s">
        <v>1346</v>
      </c>
      <c r="F772">
        <v>500</v>
      </c>
      <c r="G772" s="42" t="s">
        <v>2450</v>
      </c>
      <c r="H772" s="41" t="s">
        <v>2479</v>
      </c>
      <c r="I772">
        <v>70</v>
      </c>
      <c r="J772" t="s">
        <v>7</v>
      </c>
      <c r="K772"/>
      <c r="L772" s="44">
        <v>1920</v>
      </c>
      <c r="M772" s="44">
        <v>960</v>
      </c>
      <c r="N772" s="44">
        <v>278.39999999999998</v>
      </c>
      <c r="O772" s="44">
        <v>124.8</v>
      </c>
      <c r="P772" s="44">
        <v>76.8</v>
      </c>
      <c r="Q772" s="44">
        <v>38.4</v>
      </c>
      <c r="R772" s="45">
        <v>15.36</v>
      </c>
      <c r="S772" s="44">
        <v>9.6</v>
      </c>
      <c r="T772" s="8">
        <v>4.8</v>
      </c>
      <c r="U772" s="38"/>
      <c r="V772" s="22" t="str">
        <f t="shared" si="54"/>
        <v>grammes</v>
      </c>
      <c r="W772" s="8" cm="1">
        <f t="array" ref="W772">IF(J772="KG", _xlfn.IFS(U772&lt;0.49,(U772*(T772/0.25)),U772&lt;1,(U772*(S772/0.5)),U772&lt;9.99,(U772*(P772/5)),U772&lt;24.99,(U772*(O772/10)),U772&lt;99.99,(U772*(N772/25)),U772&lt;249.99,(U772*(M772/100)),U772&gt;249.99,(U772*(L772/250))), _xlfn.IFS(U772&lt;99,(U772*(T772/50)),U772&lt;249,(U772*(S772/100)),U772&lt;999,(U772*(R772/250)),U772&lt;2499,(U772*(O772/1000)),U772&lt;4999,(U772*(N772/2500)),U772&lt;9999,(U772*(M772/5000)),U772&gt;9999,(U772*(L772/10000))))</f>
        <v>0</v>
      </c>
      <c r="X772" s="7">
        <f t="shared" si="57"/>
        <v>0</v>
      </c>
    </row>
    <row r="773" spans="1:24" x14ac:dyDescent="0.3">
      <c r="A773" t="s">
        <v>1957</v>
      </c>
      <c r="B773" s="40" t="s">
        <v>457</v>
      </c>
      <c r="C773" s="40" t="s">
        <v>458</v>
      </c>
      <c r="D773" t="s">
        <v>459</v>
      </c>
      <c r="E773" s="41" t="s">
        <v>460</v>
      </c>
      <c r="F773"/>
      <c r="G773" s="42" t="s">
        <v>2451</v>
      </c>
      <c r="H773" s="41" t="s">
        <v>2490</v>
      </c>
      <c r="I773">
        <v>30</v>
      </c>
      <c r="J773" t="s">
        <v>17</v>
      </c>
      <c r="K773"/>
      <c r="L773" s="44">
        <v>247.5</v>
      </c>
      <c r="M773" s="44">
        <v>151.25</v>
      </c>
      <c r="N773" s="44">
        <v>88</v>
      </c>
      <c r="O773" s="44">
        <v>38.5</v>
      </c>
      <c r="P773" s="44">
        <v>41.25</v>
      </c>
      <c r="Q773" s="44">
        <v>27.5</v>
      </c>
      <c r="R773" s="44">
        <v>13.75</v>
      </c>
      <c r="S773" s="8">
        <v>5.5</v>
      </c>
      <c r="T773" s="8">
        <v>0</v>
      </c>
      <c r="U773" s="38"/>
      <c r="V773" s="22" t="str">
        <f t="shared" si="54"/>
        <v>graines</v>
      </c>
      <c r="W773" s="8" cm="1">
        <f t="array" ref="W773">IF(J773="KG", _xlfn.IFS(U773&lt;0.49,(U773*(T773/0.25)),U773&lt;1,(U773*(S773/0.5)),U773&lt;9.99,(U773*(P773/5)),U773&lt;24.99,(U773*(O773/10)),U773&lt;99.99,(U773*(N773/25)),U773&lt;249.99,(U773*(M773/100)),U773&gt;249.99,(U773*(L773/250))), _xlfn.IFS(U773&lt;99,(U773*(T773/50)),U773&lt;249,(U773*(S773/100)),U773&lt;999,(U773*(R773/250)),U773&lt;2499,(U773*(O773/1000)),U773&lt;4999,(U773*(N773/2500)),U773&lt;9999,(U773*(M773/5000)),U773&gt;9999,(U773*(L773/10000))))</f>
        <v>0</v>
      </c>
    </row>
    <row r="774" spans="1:24" x14ac:dyDescent="0.3">
      <c r="A774" t="s">
        <v>1958</v>
      </c>
      <c r="B774" s="40" t="s">
        <v>682</v>
      </c>
      <c r="C774" s="40" t="s">
        <v>683</v>
      </c>
      <c r="D774" t="s">
        <v>684</v>
      </c>
      <c r="E774" s="41" t="s">
        <v>685</v>
      </c>
      <c r="F774">
        <v>1900</v>
      </c>
      <c r="G774" s="42" t="s">
        <v>2438</v>
      </c>
      <c r="H774" s="41" t="s">
        <v>2479</v>
      </c>
      <c r="I774">
        <v>60</v>
      </c>
      <c r="J774" t="s">
        <v>7</v>
      </c>
      <c r="K774"/>
      <c r="L774" s="44">
        <v>150</v>
      </c>
      <c r="M774" s="44">
        <v>72</v>
      </c>
      <c r="N774" s="44">
        <v>21</v>
      </c>
      <c r="O774" s="44">
        <v>9.6</v>
      </c>
      <c r="P774" s="44">
        <v>6</v>
      </c>
      <c r="Q774" s="44">
        <v>3</v>
      </c>
      <c r="R774" s="8">
        <v>0</v>
      </c>
      <c r="S774" s="44">
        <v>0</v>
      </c>
      <c r="T774" s="8">
        <v>0</v>
      </c>
      <c r="U774" s="38"/>
      <c r="V774" s="22" t="str">
        <f t="shared" si="54"/>
        <v>grammes</v>
      </c>
      <c r="W774" s="8" cm="1">
        <f t="array" ref="W774">IF(J774="KG", _xlfn.IFS(U774&lt;0.49,(U774*(T774/0.25)),U774&lt;1,(U774*(S774/0.5)),U774&lt;9.99,(U774*(P774/5)),U774&lt;24.99,(U774*(O774/10)),U774&lt;99.99,(U774*(N774/25)),U774&lt;249.99,(U774*(M774/100)),U774&gt;249.99,(U774*(L774/250))), _xlfn.IFS(U774&lt;99,(U774*(T774/50)),U774&lt;249,(U774*(S774/100)),U774&lt;999,(U774*(R774/250)),U774&lt;2499,(U774*(O774/1000)),U774&lt;4999,(U774*(N774/2500)),U774&lt;9999,(U774*(M774/5000)),U774&gt;9999,(U774*(L774/10000))))</f>
        <v>0</v>
      </c>
      <c r="X774" s="7">
        <f t="shared" ref="X774:X776" si="58">U774*F774</f>
        <v>0</v>
      </c>
    </row>
    <row r="775" spans="1:24" x14ac:dyDescent="0.3">
      <c r="A775" s="47" t="s">
        <v>3949</v>
      </c>
      <c r="B775" s="48" t="s">
        <v>3950</v>
      </c>
      <c r="C775" s="48" t="s">
        <v>3951</v>
      </c>
      <c r="D775" s="47" t="s">
        <v>3952</v>
      </c>
      <c r="E775" s="49" t="s">
        <v>3953</v>
      </c>
      <c r="F775" s="47">
        <v>0.5</v>
      </c>
      <c r="G775" s="50" t="s">
        <v>2450</v>
      </c>
      <c r="H775" s="49" t="s">
        <v>2479</v>
      </c>
      <c r="I775" s="47">
        <v>20000</v>
      </c>
      <c r="J775" s="47" t="s">
        <v>7</v>
      </c>
      <c r="K775"/>
      <c r="L775" s="44">
        <v>143</v>
      </c>
      <c r="M775" s="44">
        <v>66</v>
      </c>
      <c r="N775" s="44">
        <v>22</v>
      </c>
      <c r="O775" s="44">
        <v>8.8000000000000007</v>
      </c>
      <c r="P775" s="44">
        <v>0</v>
      </c>
      <c r="Q775" s="44">
        <v>0</v>
      </c>
      <c r="R775" s="8">
        <v>0</v>
      </c>
      <c r="S775" s="44">
        <v>0</v>
      </c>
      <c r="T775" s="8">
        <v>0</v>
      </c>
      <c r="U775" s="38"/>
      <c r="V775" s="22" t="str">
        <f t="shared" si="54"/>
        <v>grammes</v>
      </c>
      <c r="W775" s="8" cm="1">
        <f t="array" ref="W775">IF(J775="KG", _xlfn.IFS(U775&lt;0.49,(U775*(T775/0.25)),U775&lt;1,(U775*(S775/0.5)),U775&lt;9.99,(U775*(P775/5)),U775&lt;24.99,(U775*(O775/10)),U775&lt;99.99,(U775*(N775/25)),U775&lt;249.99,(U775*(M775/100)),U775&gt;249.99,(U775*(L775/250))), _xlfn.IFS(U775&lt;99,(U775*(T775/50)),U775&lt;249,(U775*(S775/100)),U775&lt;999,(U775*(R775/250)),U775&lt;2499,(U775*(O775/1000)),U775&lt;4999,(U775*(N775/2500)),U775&lt;9999,(U775*(M775/5000)),U775&gt;9999,(U775*(L775/10000))))</f>
        <v>0</v>
      </c>
      <c r="X775" s="7">
        <f t="shared" si="58"/>
        <v>0</v>
      </c>
    </row>
    <row r="776" spans="1:24" x14ac:dyDescent="0.3">
      <c r="A776" t="s">
        <v>2584</v>
      </c>
      <c r="B776" s="40" t="s">
        <v>1472</v>
      </c>
      <c r="C776" s="40" t="s">
        <v>1473</v>
      </c>
      <c r="D776" t="s">
        <v>1474</v>
      </c>
      <c r="E776" s="41" t="s">
        <v>1475</v>
      </c>
      <c r="F776">
        <v>6</v>
      </c>
      <c r="G776" s="42" t="s">
        <v>2438</v>
      </c>
      <c r="H776" s="41" t="s">
        <v>2486</v>
      </c>
      <c r="I776">
        <v>40</v>
      </c>
      <c r="J776" t="s">
        <v>7</v>
      </c>
      <c r="K776"/>
      <c r="L776" s="44">
        <v>65</v>
      </c>
      <c r="M776" s="44">
        <v>30</v>
      </c>
      <c r="N776" s="44">
        <v>10</v>
      </c>
      <c r="O776" s="44">
        <v>4</v>
      </c>
      <c r="P776" s="44">
        <v>0</v>
      </c>
      <c r="Q776" s="44">
        <v>0</v>
      </c>
      <c r="R776" s="8">
        <v>0</v>
      </c>
      <c r="S776" s="44">
        <v>0</v>
      </c>
      <c r="T776" s="8">
        <v>0</v>
      </c>
      <c r="U776" s="38"/>
      <c r="V776" s="22" t="str">
        <f t="shared" si="54"/>
        <v>grammes</v>
      </c>
      <c r="W776" s="8" cm="1">
        <f t="array" ref="W776">IF(J776="KG", _xlfn.IFS(U776&lt;0.49,(U776*(T776/0.25)),U776&lt;1,(U776*(S776/0.5)),U776&lt;9.99,(U776*(P776/5)),U776&lt;24.99,(U776*(O776/10)),U776&lt;99.99,(U776*(N776/25)),U776&lt;249.99,(U776*(M776/100)),U776&gt;249.99,(U776*(L776/250))), _xlfn.IFS(U776&lt;99,(U776*(T776/50)),U776&lt;249,(U776*(S776/100)),U776&lt;999,(U776*(R776/250)),U776&lt;2499,(U776*(O776/1000)),U776&lt;4999,(U776*(N776/2500)),U776&lt;9999,(U776*(M776/5000)),U776&gt;9999,(U776*(L776/10000))))</f>
        <v>0</v>
      </c>
      <c r="X776" s="7">
        <f t="shared" si="58"/>
        <v>0</v>
      </c>
    </row>
    <row r="777" spans="1:24" x14ac:dyDescent="0.3">
      <c r="A777" s="47" t="s">
        <v>3954</v>
      </c>
      <c r="B777" s="48" t="s">
        <v>375</v>
      </c>
      <c r="C777" s="48" t="s">
        <v>3955</v>
      </c>
      <c r="D777" s="47" t="s">
        <v>377</v>
      </c>
      <c r="E777" s="49" t="s">
        <v>3956</v>
      </c>
      <c r="F777" s="47"/>
      <c r="G777" s="50" t="s">
        <v>2438</v>
      </c>
      <c r="H777" s="49" t="s">
        <v>2484</v>
      </c>
      <c r="I777" s="47">
        <v>50</v>
      </c>
      <c r="J777" s="47" t="s">
        <v>17</v>
      </c>
      <c r="K777"/>
      <c r="L777" s="44">
        <v>400</v>
      </c>
      <c r="M777" s="44">
        <v>250</v>
      </c>
      <c r="N777" s="44">
        <v>145</v>
      </c>
      <c r="O777" s="44">
        <v>65</v>
      </c>
      <c r="P777" s="8">
        <v>120</v>
      </c>
      <c r="Q777" s="8">
        <v>40</v>
      </c>
      <c r="R777" s="44">
        <v>20</v>
      </c>
      <c r="S777" s="8">
        <v>10</v>
      </c>
      <c r="T777" s="8">
        <v>5</v>
      </c>
      <c r="U777" s="38"/>
      <c r="V777" s="22" t="str">
        <f t="shared" si="54"/>
        <v>graines</v>
      </c>
      <c r="W777" s="8" cm="1">
        <f t="array" ref="W777">IF(J777="KG", _xlfn.IFS(U777&lt;0.49,(U777*(T777/0.25)),U777&lt;1,(U777*(S777/0.5)),U777&lt;9.99,(U777*(P777/5)),U777&lt;24.99,(U777*(O777/10)),U777&lt;99.99,(U777*(N777/25)),U777&lt;249.99,(U777*(M777/100)),U777&gt;249.99,(U777*(L777/250))), _xlfn.IFS(U777&lt;99,(U777*(T777/50)),U777&lt;249,(U777*(S777/100)),U777&lt;999,(U777*(R777/250)),U777&lt;2499,(U777*(O777/1000)),U777&lt;4999,(U777*(N777/2500)),U777&lt;9999,(U777*(M777/5000)),U777&gt;9999,(U777*(L777/10000))))</f>
        <v>0</v>
      </c>
    </row>
    <row r="778" spans="1:24" x14ac:dyDescent="0.3">
      <c r="A778" t="s">
        <v>1959</v>
      </c>
      <c r="B778" s="40" t="s">
        <v>375</v>
      </c>
      <c r="C778" s="40" t="s">
        <v>376</v>
      </c>
      <c r="D778" t="s">
        <v>377</v>
      </c>
      <c r="E778" s="41" t="s">
        <v>498</v>
      </c>
      <c r="F778">
        <v>2000</v>
      </c>
      <c r="G778" s="42" t="s">
        <v>2438</v>
      </c>
      <c r="H778" s="41" t="s">
        <v>2501</v>
      </c>
      <c r="I778">
        <v>45</v>
      </c>
      <c r="J778" t="s">
        <v>7</v>
      </c>
      <c r="K778"/>
      <c r="L778" s="44">
        <v>187.5</v>
      </c>
      <c r="M778" s="44">
        <v>90</v>
      </c>
      <c r="N778" s="44">
        <v>26.25</v>
      </c>
      <c r="O778" s="44">
        <v>12</v>
      </c>
      <c r="P778" s="44">
        <v>7.5</v>
      </c>
      <c r="Q778" s="44">
        <v>3.75</v>
      </c>
      <c r="R778" s="8">
        <v>0</v>
      </c>
      <c r="S778" s="44">
        <v>0</v>
      </c>
      <c r="T778" s="8">
        <v>0</v>
      </c>
      <c r="U778" s="38"/>
      <c r="V778" s="22" t="str">
        <f t="shared" si="54"/>
        <v>grammes</v>
      </c>
      <c r="W778" s="8" cm="1">
        <f t="array" ref="W778">IF(J778="KG", _xlfn.IFS(U778&lt;0.49,(U778*(T778/0.25)),U778&lt;1,(U778*(S778/0.5)),U778&lt;9.99,(U778*(P778/5)),U778&lt;24.99,(U778*(O778/10)),U778&lt;99.99,(U778*(N778/25)),U778&lt;249.99,(U778*(M778/100)),U778&gt;249.99,(U778*(L778/250))), _xlfn.IFS(U778&lt;99,(U778*(T778/50)),U778&lt;249,(U778*(S778/100)),U778&lt;999,(U778*(R778/250)),U778&lt;2499,(U778*(O778/1000)),U778&lt;4999,(U778*(N778/2500)),U778&lt;9999,(U778*(M778/5000)),U778&gt;9999,(U778*(L778/10000))))</f>
        <v>0</v>
      </c>
      <c r="X778" s="7">
        <f t="shared" ref="X778:X781" si="59">U778*F778</f>
        <v>0</v>
      </c>
    </row>
    <row r="779" spans="1:24" x14ac:dyDescent="0.3">
      <c r="A779" t="s">
        <v>1960</v>
      </c>
      <c r="B779" s="40" t="s">
        <v>375</v>
      </c>
      <c r="C779" s="40" t="s">
        <v>376</v>
      </c>
      <c r="D779" t="s">
        <v>377</v>
      </c>
      <c r="E779" s="41" t="s">
        <v>324</v>
      </c>
      <c r="F779">
        <v>1600</v>
      </c>
      <c r="G779" s="42" t="s">
        <v>2438</v>
      </c>
      <c r="H779" s="41" t="s">
        <v>2484</v>
      </c>
      <c r="I779">
        <v>40</v>
      </c>
      <c r="J779" t="s">
        <v>7</v>
      </c>
      <c r="K779"/>
      <c r="L779" s="44">
        <v>250</v>
      </c>
      <c r="M779" s="44">
        <v>120</v>
      </c>
      <c r="N779" s="44">
        <v>35</v>
      </c>
      <c r="O779" s="44">
        <v>16</v>
      </c>
      <c r="P779" s="44">
        <v>10</v>
      </c>
      <c r="Q779" s="44">
        <v>5</v>
      </c>
      <c r="R779" s="8">
        <v>2</v>
      </c>
      <c r="S779" s="44">
        <v>0</v>
      </c>
      <c r="T779" s="8">
        <v>0</v>
      </c>
      <c r="U779" s="38"/>
      <c r="V779" s="22" t="str">
        <f t="shared" si="54"/>
        <v>grammes</v>
      </c>
      <c r="W779" s="8" cm="1">
        <f t="array" ref="W779">IF(J779="KG", _xlfn.IFS(U779&lt;0.49,(U779*(T779/0.25)),U779&lt;1,(U779*(S779/0.5)),U779&lt;9.99,(U779*(P779/5)),U779&lt;24.99,(U779*(O779/10)),U779&lt;99.99,(U779*(N779/25)),U779&lt;249.99,(U779*(M779/100)),U779&gt;249.99,(U779*(L779/250))), _xlfn.IFS(U779&lt;99,(U779*(T779/50)),U779&lt;249,(U779*(S779/100)),U779&lt;999,(U779*(R779/250)),U779&lt;2499,(U779*(O779/1000)),U779&lt;4999,(U779*(N779/2500)),U779&lt;9999,(U779*(M779/5000)),U779&gt;9999,(U779*(L779/10000))))</f>
        <v>0</v>
      </c>
      <c r="X779" s="7">
        <f t="shared" si="59"/>
        <v>0</v>
      </c>
    </row>
    <row r="780" spans="1:24" x14ac:dyDescent="0.3">
      <c r="A780" t="s">
        <v>3087</v>
      </c>
      <c r="B780" s="40" t="s">
        <v>375</v>
      </c>
      <c r="C780" s="40" t="s">
        <v>376</v>
      </c>
      <c r="D780" t="s">
        <v>377</v>
      </c>
      <c r="E780" s="41" t="s">
        <v>3088</v>
      </c>
      <c r="F780">
        <v>2000</v>
      </c>
      <c r="G780" s="42" t="s">
        <v>2438</v>
      </c>
      <c r="H780" s="41" t="s">
        <v>2484</v>
      </c>
      <c r="I780">
        <v>45</v>
      </c>
      <c r="J780" t="s">
        <v>7</v>
      </c>
      <c r="K780"/>
      <c r="L780" s="44">
        <v>150</v>
      </c>
      <c r="M780" s="44">
        <v>72</v>
      </c>
      <c r="N780" s="44">
        <v>21</v>
      </c>
      <c r="O780" s="44">
        <v>9.6</v>
      </c>
      <c r="P780" s="44">
        <v>6</v>
      </c>
      <c r="Q780" s="44">
        <v>3</v>
      </c>
      <c r="R780" s="8">
        <v>0</v>
      </c>
      <c r="S780" s="44">
        <v>0</v>
      </c>
      <c r="T780" s="8">
        <v>0</v>
      </c>
      <c r="U780" s="38"/>
      <c r="V780" s="22" t="str">
        <f t="shared" ref="V780:V842" si="60">IF(J780="KG", "grammes", "graines")</f>
        <v>grammes</v>
      </c>
      <c r="W780" s="8" cm="1">
        <f t="array" ref="W780">IF(J780="KG", _xlfn.IFS(U780&lt;0.49,(U780*(T780/0.25)),U780&lt;1,(U780*(S780/0.5)),U780&lt;9.99,(U780*(P780/5)),U780&lt;24.99,(U780*(O780/10)),U780&lt;99.99,(U780*(N780/25)),U780&lt;249.99,(U780*(M780/100)),U780&gt;249.99,(U780*(L780/250))), _xlfn.IFS(U780&lt;99,(U780*(T780/50)),U780&lt;249,(U780*(S780/100)),U780&lt;999,(U780*(R780/250)),U780&lt;2499,(U780*(O780/1000)),U780&lt;4999,(U780*(N780/2500)),U780&lt;9999,(U780*(M780/5000)),U780&gt;9999,(U780*(L780/10000))))</f>
        <v>0</v>
      </c>
      <c r="X780" s="7">
        <f t="shared" si="59"/>
        <v>0</v>
      </c>
    </row>
    <row r="781" spans="1:24" x14ac:dyDescent="0.3">
      <c r="A781" t="s">
        <v>1961</v>
      </c>
      <c r="B781" s="40" t="s">
        <v>1342</v>
      </c>
      <c r="C781" s="40" t="s">
        <v>1343</v>
      </c>
      <c r="D781" t="s">
        <v>1344</v>
      </c>
      <c r="E781" s="41" t="s">
        <v>1345</v>
      </c>
      <c r="F781">
        <v>140</v>
      </c>
      <c r="G781" s="42" t="s">
        <v>2438</v>
      </c>
      <c r="H781" s="41" t="s">
        <v>2492</v>
      </c>
      <c r="I781">
        <v>160</v>
      </c>
      <c r="J781" t="s">
        <v>7</v>
      </c>
      <c r="K781"/>
      <c r="L781" s="44">
        <v>960</v>
      </c>
      <c r="M781" s="44">
        <v>480</v>
      </c>
      <c r="N781" s="44">
        <v>139.19999999999999</v>
      </c>
      <c r="O781" s="44">
        <v>62.4</v>
      </c>
      <c r="P781" s="44">
        <v>38.4</v>
      </c>
      <c r="Q781" s="44">
        <v>19.2</v>
      </c>
      <c r="R781" s="45">
        <v>7.68</v>
      </c>
      <c r="S781" s="44">
        <v>4.8</v>
      </c>
      <c r="T781" s="8">
        <v>2.4</v>
      </c>
      <c r="U781" s="38"/>
      <c r="V781" s="22" t="str">
        <f t="shared" si="60"/>
        <v>grammes</v>
      </c>
      <c r="W781" s="8" cm="1">
        <f t="array" ref="W781">IF(J781="KG", _xlfn.IFS(U781&lt;0.49,(U781*(T781/0.25)),U781&lt;1,(U781*(S781/0.5)),U781&lt;9.99,(U781*(P781/5)),U781&lt;24.99,(U781*(O781/10)),U781&lt;99.99,(U781*(N781/25)),U781&lt;249.99,(U781*(M781/100)),U781&gt;249.99,(U781*(L781/250))), _xlfn.IFS(U781&lt;99,(U781*(T781/50)),U781&lt;249,(U781*(S781/100)),U781&lt;999,(U781*(R781/250)),U781&lt;2499,(U781*(O781/1000)),U781&lt;4999,(U781*(N781/2500)),U781&lt;9999,(U781*(M781/5000)),U781&gt;9999,(U781*(L781/10000))))</f>
        <v>0</v>
      </c>
      <c r="X781" s="7">
        <f t="shared" si="59"/>
        <v>0</v>
      </c>
    </row>
    <row r="782" spans="1:24" x14ac:dyDescent="0.3">
      <c r="A782" s="47" t="s">
        <v>3089</v>
      </c>
      <c r="B782" s="48" t="s">
        <v>207</v>
      </c>
      <c r="C782" s="48" t="s">
        <v>208</v>
      </c>
      <c r="D782" s="47" t="s">
        <v>2432</v>
      </c>
      <c r="E782" s="49" t="s">
        <v>3090</v>
      </c>
      <c r="F782" s="47">
        <v>400</v>
      </c>
      <c r="G782" s="50" t="s">
        <v>2438</v>
      </c>
      <c r="H782" s="49" t="s">
        <v>2485</v>
      </c>
      <c r="I782" s="47">
        <v>60</v>
      </c>
      <c r="J782" s="47" t="s">
        <v>17</v>
      </c>
      <c r="K782"/>
      <c r="L782" s="44">
        <v>80</v>
      </c>
      <c r="M782" s="44">
        <v>48</v>
      </c>
      <c r="N782" s="44">
        <v>28</v>
      </c>
      <c r="O782" s="44">
        <v>12.8</v>
      </c>
      <c r="P782" s="44">
        <v>12</v>
      </c>
      <c r="Q782" s="44">
        <v>8</v>
      </c>
      <c r="R782" s="8">
        <v>4</v>
      </c>
      <c r="S782" s="44">
        <v>0</v>
      </c>
      <c r="T782" s="8">
        <v>0</v>
      </c>
      <c r="U782" s="38"/>
      <c r="V782" s="22" t="str">
        <f t="shared" si="60"/>
        <v>graines</v>
      </c>
      <c r="W782" s="8" cm="1">
        <f t="array" ref="W782">IF(J782="KG", _xlfn.IFS(U782&lt;0.49,(U782*(T782/0.25)),U782&lt;1,(U782*(S782/0.5)),U782&lt;9.99,(U782*(P782/5)),U782&lt;24.99,(U782*(O782/10)),U782&lt;99.99,(U782*(N782/25)),U782&lt;249.99,(U782*(M782/100)),U782&gt;249.99,(U782*(L782/250))), _xlfn.IFS(U782&lt;99,(U782*(T782/50)),U782&lt;249,(U782*(S782/100)),U782&lt;999,(U782*(R782/250)),U782&lt;2499,(U782*(O782/1000)),U782&lt;4999,(U782*(N782/2500)),U782&lt;9999,(U782*(M782/5000)),U782&gt;9999,(U782*(L782/10000))))</f>
        <v>0</v>
      </c>
    </row>
    <row r="783" spans="1:24" x14ac:dyDescent="0.3">
      <c r="A783" t="s">
        <v>1962</v>
      </c>
      <c r="B783" s="40" t="s">
        <v>207</v>
      </c>
      <c r="C783" s="40" t="s">
        <v>208</v>
      </c>
      <c r="D783" t="s">
        <v>2432</v>
      </c>
      <c r="E783" s="41" t="s">
        <v>209</v>
      </c>
      <c r="F783">
        <v>400</v>
      </c>
      <c r="G783" s="42" t="s">
        <v>2438</v>
      </c>
      <c r="H783" s="41" t="s">
        <v>2485</v>
      </c>
      <c r="I783">
        <v>60</v>
      </c>
      <c r="J783" t="s">
        <v>17</v>
      </c>
      <c r="K783"/>
      <c r="L783" s="44">
        <v>80</v>
      </c>
      <c r="M783" s="44">
        <v>48</v>
      </c>
      <c r="N783" s="44">
        <v>28</v>
      </c>
      <c r="O783" s="44">
        <v>12.8</v>
      </c>
      <c r="P783" s="44">
        <v>12</v>
      </c>
      <c r="Q783" s="44">
        <v>8</v>
      </c>
      <c r="R783" s="8">
        <v>4</v>
      </c>
      <c r="S783" s="44">
        <v>0</v>
      </c>
      <c r="T783" s="8">
        <v>0</v>
      </c>
      <c r="U783" s="38"/>
      <c r="V783" s="22" t="str">
        <f t="shared" si="60"/>
        <v>graines</v>
      </c>
      <c r="W783" s="8" cm="1">
        <f t="array" ref="W783">IF(J783="KG", _xlfn.IFS(U783&lt;0.49,(U783*(T783/0.25)),U783&lt;1,(U783*(S783/0.5)),U783&lt;9.99,(U783*(P783/5)),U783&lt;24.99,(U783*(O783/10)),U783&lt;99.99,(U783*(N783/25)),U783&lt;249.99,(U783*(M783/100)),U783&gt;249.99,(U783*(L783/250))), _xlfn.IFS(U783&lt;99,(U783*(T783/50)),U783&lt;249,(U783*(S783/100)),U783&lt;999,(U783*(R783/250)),U783&lt;2499,(U783*(O783/1000)),U783&lt;4999,(U783*(N783/2500)),U783&lt;9999,(U783*(M783/5000)),U783&gt;9999,(U783*(L783/10000))))</f>
        <v>0</v>
      </c>
    </row>
    <row r="784" spans="1:24" x14ac:dyDescent="0.3">
      <c r="A784" t="s">
        <v>1963</v>
      </c>
      <c r="B784" s="40" t="s">
        <v>207</v>
      </c>
      <c r="C784" s="40" t="s">
        <v>208</v>
      </c>
      <c r="D784" t="s">
        <v>2432</v>
      </c>
      <c r="E784" s="41" t="s">
        <v>1531</v>
      </c>
      <c r="F784">
        <v>400</v>
      </c>
      <c r="G784" s="42" t="s">
        <v>2438</v>
      </c>
      <c r="H784" s="41" t="s">
        <v>2485</v>
      </c>
      <c r="I784">
        <v>60</v>
      </c>
      <c r="J784" t="s">
        <v>17</v>
      </c>
      <c r="K784"/>
      <c r="L784" s="44">
        <v>80</v>
      </c>
      <c r="M784" s="44">
        <v>48</v>
      </c>
      <c r="N784" s="44">
        <v>28</v>
      </c>
      <c r="O784" s="44">
        <v>12.8</v>
      </c>
      <c r="P784" s="44">
        <v>12</v>
      </c>
      <c r="Q784" s="44">
        <v>8</v>
      </c>
      <c r="R784" s="8">
        <v>4</v>
      </c>
      <c r="S784" s="44">
        <v>0</v>
      </c>
      <c r="T784" s="8">
        <v>0</v>
      </c>
      <c r="U784" s="38"/>
      <c r="V784" s="22" t="str">
        <f t="shared" si="60"/>
        <v>graines</v>
      </c>
      <c r="W784" s="8" cm="1">
        <f t="array" ref="W784">IF(J784="KG", _xlfn.IFS(U784&lt;0.49,(U784*(T784/0.25)),U784&lt;1,(U784*(S784/0.5)),U784&lt;9.99,(U784*(P784/5)),U784&lt;24.99,(U784*(O784/10)),U784&lt;99.99,(U784*(N784/25)),U784&lt;249.99,(U784*(M784/100)),U784&gt;249.99,(U784*(L784/250))), _xlfn.IFS(U784&lt;99,(U784*(T784/50)),U784&lt;249,(U784*(S784/100)),U784&lt;999,(U784*(R784/250)),U784&lt;2499,(U784*(O784/1000)),U784&lt;4999,(U784*(N784/2500)),U784&lt;9999,(U784*(M784/5000)),U784&gt;9999,(U784*(L784/10000))))</f>
        <v>0</v>
      </c>
    </row>
    <row r="785" spans="1:24" x14ac:dyDescent="0.3">
      <c r="A785" t="s">
        <v>1964</v>
      </c>
      <c r="B785" s="40" t="s">
        <v>207</v>
      </c>
      <c r="C785" s="40" t="s">
        <v>208</v>
      </c>
      <c r="D785" t="s">
        <v>2432</v>
      </c>
      <c r="E785" s="41" t="s">
        <v>1532</v>
      </c>
      <c r="F785">
        <v>400</v>
      </c>
      <c r="G785" s="42" t="s">
        <v>2438</v>
      </c>
      <c r="H785" s="41" t="s">
        <v>2485</v>
      </c>
      <c r="I785">
        <v>60</v>
      </c>
      <c r="J785" t="s">
        <v>17</v>
      </c>
      <c r="K785"/>
      <c r="L785" s="44">
        <v>80</v>
      </c>
      <c r="M785" s="44">
        <v>48</v>
      </c>
      <c r="N785" s="44">
        <v>28</v>
      </c>
      <c r="O785" s="44">
        <v>12.8</v>
      </c>
      <c r="P785" s="44">
        <v>12</v>
      </c>
      <c r="Q785" s="44">
        <v>8</v>
      </c>
      <c r="R785" s="8">
        <v>4</v>
      </c>
      <c r="S785" s="44">
        <v>0</v>
      </c>
      <c r="T785" s="8">
        <v>0</v>
      </c>
      <c r="U785" s="38"/>
      <c r="V785" s="22" t="str">
        <f t="shared" si="60"/>
        <v>graines</v>
      </c>
      <c r="W785" s="8" cm="1">
        <f t="array" ref="W785">IF(J785="KG", _xlfn.IFS(U785&lt;0.49,(U785*(T785/0.25)),U785&lt;1,(U785*(S785/0.5)),U785&lt;9.99,(U785*(P785/5)),U785&lt;24.99,(U785*(O785/10)),U785&lt;99.99,(U785*(N785/25)),U785&lt;249.99,(U785*(M785/100)),U785&gt;249.99,(U785*(L785/250))), _xlfn.IFS(U785&lt;99,(U785*(T785/50)),U785&lt;249,(U785*(S785/100)),U785&lt;999,(U785*(R785/250)),U785&lt;2499,(U785*(O785/1000)),U785&lt;4999,(U785*(N785/2500)),U785&lt;9999,(U785*(M785/5000)),U785&gt;9999,(U785*(L785/10000))))</f>
        <v>0</v>
      </c>
    </row>
    <row r="786" spans="1:24" x14ac:dyDescent="0.3">
      <c r="A786" t="s">
        <v>1965</v>
      </c>
      <c r="B786" s="40" t="s">
        <v>207</v>
      </c>
      <c r="C786" s="40" t="s">
        <v>208</v>
      </c>
      <c r="D786" t="s">
        <v>2432</v>
      </c>
      <c r="E786" s="41" t="s">
        <v>1533</v>
      </c>
      <c r="F786">
        <v>400</v>
      </c>
      <c r="G786" s="42" t="s">
        <v>2438</v>
      </c>
      <c r="H786" s="41" t="s">
        <v>2485</v>
      </c>
      <c r="I786">
        <v>60</v>
      </c>
      <c r="J786" t="s">
        <v>17</v>
      </c>
      <c r="K786"/>
      <c r="L786" s="44">
        <v>80</v>
      </c>
      <c r="M786" s="44">
        <v>48</v>
      </c>
      <c r="N786" s="44">
        <v>28</v>
      </c>
      <c r="O786" s="44">
        <v>12.8</v>
      </c>
      <c r="P786" s="44">
        <v>12</v>
      </c>
      <c r="Q786" s="44">
        <v>8</v>
      </c>
      <c r="R786" s="8">
        <v>4</v>
      </c>
      <c r="S786" s="44">
        <v>0</v>
      </c>
      <c r="T786" s="8">
        <v>0</v>
      </c>
      <c r="U786" s="38"/>
      <c r="V786" s="22" t="str">
        <f t="shared" si="60"/>
        <v>graines</v>
      </c>
      <c r="W786" s="8" cm="1">
        <f t="array" ref="W786">IF(J786="KG", _xlfn.IFS(U786&lt;0.49,(U786*(T786/0.25)),U786&lt;1,(U786*(S786/0.5)),U786&lt;9.99,(U786*(P786/5)),U786&lt;24.99,(U786*(O786/10)),U786&lt;99.99,(U786*(N786/25)),U786&lt;249.99,(U786*(M786/100)),U786&gt;249.99,(U786*(L786/250))), _xlfn.IFS(U786&lt;99,(U786*(T786/50)),U786&lt;249,(U786*(S786/100)),U786&lt;999,(U786*(R786/250)),U786&lt;2499,(U786*(O786/1000)),U786&lt;4999,(U786*(N786/2500)),U786&lt;9999,(U786*(M786/5000)),U786&gt;9999,(U786*(L786/10000))))</f>
        <v>0</v>
      </c>
    </row>
    <row r="787" spans="1:24" x14ac:dyDescent="0.3">
      <c r="A787" t="s">
        <v>1968</v>
      </c>
      <c r="B787" s="40" t="s">
        <v>207</v>
      </c>
      <c r="C787" s="40" t="s">
        <v>809</v>
      </c>
      <c r="D787" t="s">
        <v>2432</v>
      </c>
      <c r="E787" s="41" t="s">
        <v>3091</v>
      </c>
      <c r="F787">
        <v>200</v>
      </c>
      <c r="G787" s="42" t="s">
        <v>2438</v>
      </c>
      <c r="H787" s="41" t="s">
        <v>2485</v>
      </c>
      <c r="I787">
        <v>70</v>
      </c>
      <c r="J787" t="s">
        <v>7</v>
      </c>
      <c r="K787"/>
      <c r="L787" s="44">
        <v>337.5</v>
      </c>
      <c r="M787" s="44">
        <v>162</v>
      </c>
      <c r="N787" s="44">
        <v>47.25</v>
      </c>
      <c r="O787" s="44">
        <v>21.6</v>
      </c>
      <c r="P787" s="44">
        <v>13.5</v>
      </c>
      <c r="Q787" s="44">
        <v>6.75</v>
      </c>
      <c r="R787" s="8">
        <v>2.7</v>
      </c>
      <c r="S787" s="44">
        <v>0</v>
      </c>
      <c r="T787" s="8">
        <v>0</v>
      </c>
      <c r="U787" s="38"/>
      <c r="V787" s="22" t="str">
        <f t="shared" si="60"/>
        <v>grammes</v>
      </c>
      <c r="W787" s="8" cm="1">
        <f t="array" ref="W787">IF(J787="KG", _xlfn.IFS(U787&lt;0.49,(U787*(T787/0.25)),U787&lt;1,(U787*(S787/0.5)),U787&lt;9.99,(U787*(P787/5)),U787&lt;24.99,(U787*(O787/10)),U787&lt;99.99,(U787*(N787/25)),U787&lt;249.99,(U787*(M787/100)),U787&gt;249.99,(U787*(L787/250))), _xlfn.IFS(U787&lt;99,(U787*(T787/50)),U787&lt;249,(U787*(S787/100)),U787&lt;999,(U787*(R787/250)),U787&lt;2499,(U787*(O787/1000)),U787&lt;4999,(U787*(N787/2500)),U787&lt;9999,(U787*(M787/5000)),U787&gt;9999,(U787*(L787/10000))))</f>
        <v>0</v>
      </c>
      <c r="X787" s="7">
        <f>U787*F787</f>
        <v>0</v>
      </c>
    </row>
    <row r="788" spans="1:24" x14ac:dyDescent="0.3">
      <c r="A788" t="s">
        <v>1967</v>
      </c>
      <c r="B788" s="40" t="s">
        <v>207</v>
      </c>
      <c r="C788" s="40" t="s">
        <v>809</v>
      </c>
      <c r="D788" t="s">
        <v>2432</v>
      </c>
      <c r="E788" s="41" t="s">
        <v>1121</v>
      </c>
      <c r="F788">
        <v>200</v>
      </c>
      <c r="G788" s="42" t="s">
        <v>2438</v>
      </c>
      <c r="H788" s="41" t="s">
        <v>2485</v>
      </c>
      <c r="I788">
        <v>70</v>
      </c>
      <c r="J788" t="s">
        <v>17</v>
      </c>
      <c r="K788"/>
      <c r="L788" s="44">
        <v>90</v>
      </c>
      <c r="M788" s="44">
        <v>55</v>
      </c>
      <c r="N788" s="44">
        <v>32</v>
      </c>
      <c r="O788" s="44">
        <v>14</v>
      </c>
      <c r="P788" s="44">
        <v>15</v>
      </c>
      <c r="Q788" s="44">
        <v>10</v>
      </c>
      <c r="R788" s="44">
        <v>5</v>
      </c>
      <c r="S788" s="8">
        <v>2</v>
      </c>
      <c r="T788" s="8">
        <v>0</v>
      </c>
      <c r="U788" s="38"/>
      <c r="V788" s="22" t="str">
        <f t="shared" si="60"/>
        <v>graines</v>
      </c>
      <c r="W788" s="8" cm="1">
        <f t="array" ref="W788">IF(J788="KG", _xlfn.IFS(U788&lt;0.49,(U788*(T788/0.25)),U788&lt;1,(U788*(S788/0.5)),U788&lt;9.99,(U788*(P788/5)),U788&lt;24.99,(U788*(O788/10)),U788&lt;99.99,(U788*(N788/25)),U788&lt;249.99,(U788*(M788/100)),U788&gt;249.99,(U788*(L788/250))), _xlfn.IFS(U788&lt;99,(U788*(T788/50)),U788&lt;249,(U788*(S788/100)),U788&lt;999,(U788*(R788/250)),U788&lt;2499,(U788*(O788/1000)),U788&lt;4999,(U788*(N788/2500)),U788&lt;9999,(U788*(M788/5000)),U788&gt;9999,(U788*(L788/10000))))</f>
        <v>0</v>
      </c>
    </row>
    <row r="789" spans="1:24" x14ac:dyDescent="0.3">
      <c r="A789" s="47" t="s">
        <v>3957</v>
      </c>
      <c r="B789" s="48" t="s">
        <v>207</v>
      </c>
      <c r="C789" s="48" t="s">
        <v>809</v>
      </c>
      <c r="D789" s="47" t="s">
        <v>2432</v>
      </c>
      <c r="E789" s="49" t="s">
        <v>3960</v>
      </c>
      <c r="F789" s="47">
        <v>200</v>
      </c>
      <c r="G789" s="50" t="s">
        <v>2438</v>
      </c>
      <c r="H789" s="49" t="s">
        <v>2485</v>
      </c>
      <c r="I789" s="47">
        <v>70</v>
      </c>
      <c r="J789" s="47" t="s">
        <v>17</v>
      </c>
      <c r="K789"/>
      <c r="L789" s="44">
        <v>90</v>
      </c>
      <c r="M789" s="44">
        <v>55</v>
      </c>
      <c r="N789" s="44">
        <v>32</v>
      </c>
      <c r="O789" s="44">
        <v>14</v>
      </c>
      <c r="P789" s="44">
        <v>15</v>
      </c>
      <c r="Q789" s="44">
        <v>10</v>
      </c>
      <c r="R789" s="44">
        <v>5</v>
      </c>
      <c r="S789" s="8">
        <v>2</v>
      </c>
      <c r="T789" s="8">
        <v>0</v>
      </c>
      <c r="U789" s="38"/>
      <c r="V789" s="22" t="str">
        <f t="shared" si="60"/>
        <v>graines</v>
      </c>
      <c r="W789" s="8" cm="1">
        <f t="array" ref="W789">IF(J789="KG", _xlfn.IFS(U789&lt;0.49,(U789*(T789/0.25)),U789&lt;1,(U789*(S789/0.5)),U789&lt;9.99,(U789*(P789/5)),U789&lt;24.99,(U789*(O789/10)),U789&lt;99.99,(U789*(N789/25)),U789&lt;249.99,(U789*(M789/100)),U789&gt;249.99,(U789*(L789/250))), _xlfn.IFS(U789&lt;99,(U789*(T789/50)),U789&lt;249,(U789*(S789/100)),U789&lt;999,(U789*(R789/250)),U789&lt;2499,(U789*(O789/1000)),U789&lt;4999,(U789*(N789/2500)),U789&lt;9999,(U789*(M789/5000)),U789&gt;9999,(U789*(L789/10000))))</f>
        <v>0</v>
      </c>
    </row>
    <row r="790" spans="1:24" x14ac:dyDescent="0.3">
      <c r="A790" t="s">
        <v>1966</v>
      </c>
      <c r="B790" s="40" t="s">
        <v>207</v>
      </c>
      <c r="C790" s="40" t="s">
        <v>809</v>
      </c>
      <c r="D790" t="s">
        <v>2432</v>
      </c>
      <c r="E790" s="41" t="s">
        <v>848</v>
      </c>
      <c r="F790">
        <v>200</v>
      </c>
      <c r="G790" s="42" t="s">
        <v>2438</v>
      </c>
      <c r="H790" s="41" t="s">
        <v>2485</v>
      </c>
      <c r="I790">
        <v>70</v>
      </c>
      <c r="J790" t="s">
        <v>7</v>
      </c>
      <c r="K790"/>
      <c r="L790" s="44">
        <v>250</v>
      </c>
      <c r="M790" s="44">
        <v>120</v>
      </c>
      <c r="N790" s="44">
        <v>35</v>
      </c>
      <c r="O790" s="44">
        <v>16</v>
      </c>
      <c r="P790" s="44">
        <v>10</v>
      </c>
      <c r="Q790" s="44">
        <v>5</v>
      </c>
      <c r="R790" s="8">
        <v>2</v>
      </c>
      <c r="S790" s="44">
        <v>0</v>
      </c>
      <c r="T790" s="8">
        <v>0</v>
      </c>
      <c r="U790" s="38"/>
      <c r="V790" s="22" t="str">
        <f t="shared" si="60"/>
        <v>grammes</v>
      </c>
      <c r="W790" s="8" cm="1">
        <f t="array" ref="W790">IF(J790="KG", _xlfn.IFS(U790&lt;0.49,(U790*(T790/0.25)),U790&lt;1,(U790*(S790/0.5)),U790&lt;9.99,(U790*(P790/5)),U790&lt;24.99,(U790*(O790/10)),U790&lt;99.99,(U790*(N790/25)),U790&lt;249.99,(U790*(M790/100)),U790&gt;249.99,(U790*(L790/250))), _xlfn.IFS(U790&lt;99,(U790*(T790/50)),U790&lt;249,(U790*(S790/100)),U790&lt;999,(U790*(R790/250)),U790&lt;2499,(U790*(O790/1000)),U790&lt;4999,(U790*(N790/2500)),U790&lt;9999,(U790*(M790/5000)),U790&gt;9999,(U790*(L790/10000))))</f>
        <v>0</v>
      </c>
      <c r="X790" s="7">
        <f t="shared" ref="X790:X791" si="61">U790*F790</f>
        <v>0</v>
      </c>
    </row>
    <row r="791" spans="1:24" x14ac:dyDescent="0.3">
      <c r="A791" t="s">
        <v>2119</v>
      </c>
      <c r="B791" s="40" t="s">
        <v>1605</v>
      </c>
      <c r="C791" s="40" t="s">
        <v>1606</v>
      </c>
      <c r="D791" t="s">
        <v>1605</v>
      </c>
      <c r="E791" s="41" t="s">
        <v>3961</v>
      </c>
      <c r="F791">
        <v>1100</v>
      </c>
      <c r="G791" s="42" t="s">
        <v>2438</v>
      </c>
      <c r="H791" s="41" t="s">
        <v>2485</v>
      </c>
      <c r="I791">
        <v>60</v>
      </c>
      <c r="J791" t="s">
        <v>7</v>
      </c>
      <c r="K791"/>
      <c r="L791" s="44">
        <v>562.5</v>
      </c>
      <c r="M791" s="44">
        <v>275</v>
      </c>
      <c r="N791" s="44">
        <v>81.25</v>
      </c>
      <c r="O791" s="44">
        <v>37.5</v>
      </c>
      <c r="P791" s="44">
        <v>22.5</v>
      </c>
      <c r="Q791" s="44">
        <v>11.25</v>
      </c>
      <c r="R791" s="8">
        <v>4.5</v>
      </c>
      <c r="S791" s="8">
        <v>2.5</v>
      </c>
      <c r="T791" s="8">
        <v>0</v>
      </c>
      <c r="U791" s="38"/>
      <c r="V791" s="22" t="str">
        <f t="shared" si="60"/>
        <v>grammes</v>
      </c>
      <c r="W791" s="8" cm="1">
        <f t="array" ref="W791">IF(J791="KG", _xlfn.IFS(U791&lt;0.49,(U791*(T791/0.25)),U791&lt;1,(U791*(S791/0.5)),U791&lt;9.99,(U791*(P791/5)),U791&lt;24.99,(U791*(O791/10)),U791&lt;99.99,(U791*(N791/25)),U791&lt;249.99,(U791*(M791/100)),U791&gt;249.99,(U791*(L791/250))), _xlfn.IFS(U791&lt;99,(U791*(T791/50)),U791&lt;249,(U791*(S791/100)),U791&lt;999,(U791*(R791/250)),U791&lt;2499,(U791*(O791/1000)),U791&lt;4999,(U791*(N791/2500)),U791&lt;9999,(U791*(M791/5000)),U791&gt;9999,(U791*(L791/10000))))</f>
        <v>0</v>
      </c>
      <c r="X791" s="7">
        <f t="shared" si="61"/>
        <v>0</v>
      </c>
    </row>
    <row r="792" spans="1:24" x14ac:dyDescent="0.3">
      <c r="A792" s="47" t="s">
        <v>3958</v>
      </c>
      <c r="B792" s="48" t="s">
        <v>3962</v>
      </c>
      <c r="C792" s="48" t="s">
        <v>3963</v>
      </c>
      <c r="D792" s="47" t="s">
        <v>3964</v>
      </c>
      <c r="E792" s="49" t="s">
        <v>3965</v>
      </c>
      <c r="F792" s="47"/>
      <c r="G792" s="50" t="s">
        <v>2438</v>
      </c>
      <c r="H792" s="49" t="s">
        <v>2485</v>
      </c>
      <c r="I792" s="47">
        <v>80</v>
      </c>
      <c r="J792" s="47" t="s">
        <v>17</v>
      </c>
      <c r="K792"/>
      <c r="L792" s="44">
        <v>99</v>
      </c>
      <c r="M792" s="44">
        <v>60.5</v>
      </c>
      <c r="N792" s="44">
        <v>35.200000000000003</v>
      </c>
      <c r="O792" s="44">
        <v>15.4</v>
      </c>
      <c r="P792" s="44">
        <v>16.5</v>
      </c>
      <c r="Q792" s="44">
        <v>11</v>
      </c>
      <c r="R792" s="44">
        <v>5.5</v>
      </c>
      <c r="S792" s="8">
        <v>2.2000000000000002</v>
      </c>
      <c r="T792" s="8">
        <v>0</v>
      </c>
      <c r="U792" s="38"/>
      <c r="V792" s="22" t="str">
        <f t="shared" si="60"/>
        <v>graines</v>
      </c>
      <c r="W792" s="8" cm="1">
        <f t="array" ref="W792">IF(J792="KG", _xlfn.IFS(U792&lt;0.49,(U792*(T792/0.25)),U792&lt;1,(U792*(S792/0.5)),U792&lt;9.99,(U792*(P792/5)),U792&lt;24.99,(U792*(O792/10)),U792&lt;99.99,(U792*(N792/25)),U792&lt;249.99,(U792*(M792/100)),U792&gt;249.99,(U792*(L792/250))), _xlfn.IFS(U792&lt;99,(U792*(T792/50)),U792&lt;249,(U792*(S792/100)),U792&lt;999,(U792*(R792/250)),U792&lt;2499,(U792*(O792/1000)),U792&lt;4999,(U792*(N792/2500)),U792&lt;9999,(U792*(M792/5000)),U792&gt;9999,(U792*(L792/10000))))</f>
        <v>0</v>
      </c>
    </row>
    <row r="793" spans="1:24" x14ac:dyDescent="0.3">
      <c r="A793" t="s">
        <v>1969</v>
      </c>
      <c r="B793" s="40" t="s">
        <v>882</v>
      </c>
      <c r="C793" s="40" t="s">
        <v>128</v>
      </c>
      <c r="D793" t="s">
        <v>1122</v>
      </c>
      <c r="E793" s="41" t="s">
        <v>1123</v>
      </c>
      <c r="F793">
        <v>2000</v>
      </c>
      <c r="G793" s="42" t="s">
        <v>2438</v>
      </c>
      <c r="H793" s="41" t="s">
        <v>2484</v>
      </c>
      <c r="I793">
        <v>50</v>
      </c>
      <c r="J793" t="s">
        <v>7</v>
      </c>
      <c r="K793"/>
      <c r="L793" s="44">
        <v>75</v>
      </c>
      <c r="M793" s="44">
        <v>36</v>
      </c>
      <c r="N793" s="44">
        <v>10.5</v>
      </c>
      <c r="O793" s="44">
        <v>4.8</v>
      </c>
      <c r="P793" s="44">
        <v>3</v>
      </c>
      <c r="Q793" s="44">
        <v>0</v>
      </c>
      <c r="R793" s="8">
        <v>0</v>
      </c>
      <c r="S793" s="44">
        <v>0</v>
      </c>
      <c r="T793" s="8">
        <v>0</v>
      </c>
      <c r="U793" s="38"/>
      <c r="V793" s="22" t="str">
        <f t="shared" si="60"/>
        <v>grammes</v>
      </c>
      <c r="W793" s="8" cm="1">
        <f t="array" ref="W793">IF(J793="KG", _xlfn.IFS(U793&lt;0.49,(U793*(T793/0.25)),U793&lt;1,(U793*(S793/0.5)),U793&lt;9.99,(U793*(P793/5)),U793&lt;24.99,(U793*(O793/10)),U793&lt;99.99,(U793*(N793/25)),U793&lt;249.99,(U793*(M793/100)),U793&gt;249.99,(U793*(L793/250))), _xlfn.IFS(U793&lt;99,(U793*(T793/50)),U793&lt;249,(U793*(S793/100)),U793&lt;999,(U793*(R793/250)),U793&lt;2499,(U793*(O793/1000)),U793&lt;4999,(U793*(N793/2500)),U793&lt;9999,(U793*(M793/5000)),U793&gt;9999,(U793*(L793/10000))))</f>
        <v>0</v>
      </c>
      <c r="X793" s="7">
        <f t="shared" ref="X793:X803" si="62">U793*F793</f>
        <v>0</v>
      </c>
    </row>
    <row r="794" spans="1:24" x14ac:dyDescent="0.3">
      <c r="A794" t="s">
        <v>3959</v>
      </c>
      <c r="B794" s="40" t="s">
        <v>882</v>
      </c>
      <c r="C794" s="40" t="s">
        <v>128</v>
      </c>
      <c r="D794" t="s">
        <v>1122</v>
      </c>
      <c r="E794" s="41" t="s">
        <v>3966</v>
      </c>
      <c r="F794">
        <v>2000</v>
      </c>
      <c r="G794" s="42" t="s">
        <v>2438</v>
      </c>
      <c r="H794" s="41" t="s">
        <v>2484</v>
      </c>
      <c r="I794">
        <v>45</v>
      </c>
      <c r="J794" t="s">
        <v>7</v>
      </c>
      <c r="K794"/>
      <c r="L794" s="44">
        <v>75</v>
      </c>
      <c r="M794" s="44">
        <v>36</v>
      </c>
      <c r="N794" s="44">
        <v>10.5</v>
      </c>
      <c r="O794" s="44">
        <v>4.8</v>
      </c>
      <c r="P794" s="44">
        <v>3</v>
      </c>
      <c r="Q794" s="44">
        <v>0</v>
      </c>
      <c r="R794" s="8">
        <v>0</v>
      </c>
      <c r="S794" s="44">
        <v>0</v>
      </c>
      <c r="T794" s="8">
        <v>0</v>
      </c>
      <c r="U794" s="38"/>
      <c r="V794" s="22" t="str">
        <f t="shared" si="60"/>
        <v>grammes</v>
      </c>
      <c r="W794" s="8" cm="1">
        <f t="array" ref="W794">IF(J794="KG", _xlfn.IFS(U794&lt;0.49,(U794*(T794/0.25)),U794&lt;1,(U794*(S794/0.5)),U794&lt;9.99,(U794*(P794/5)),U794&lt;24.99,(U794*(O794/10)),U794&lt;99.99,(U794*(N794/25)),U794&lt;249.99,(U794*(M794/100)),U794&gt;249.99,(U794*(L794/250))), _xlfn.IFS(U794&lt;99,(U794*(T794/50)),U794&lt;249,(U794*(S794/100)),U794&lt;999,(U794*(R794/250)),U794&lt;2499,(U794*(O794/1000)),U794&lt;4999,(U794*(N794/2500)),U794&lt;9999,(U794*(M794/5000)),U794&gt;9999,(U794*(L794/10000))))</f>
        <v>0</v>
      </c>
      <c r="X794" s="7">
        <f t="shared" si="62"/>
        <v>0</v>
      </c>
    </row>
    <row r="795" spans="1:24" x14ac:dyDescent="0.3">
      <c r="A795" t="s">
        <v>3092</v>
      </c>
      <c r="B795" s="40" t="s">
        <v>882</v>
      </c>
      <c r="C795" s="40" t="s">
        <v>128</v>
      </c>
      <c r="D795" t="s">
        <v>1122</v>
      </c>
      <c r="E795" s="41" t="s">
        <v>3093</v>
      </c>
      <c r="F795">
        <v>2000</v>
      </c>
      <c r="G795" s="42" t="s">
        <v>2438</v>
      </c>
      <c r="H795" s="41" t="s">
        <v>2484</v>
      </c>
      <c r="I795">
        <v>45</v>
      </c>
      <c r="J795" t="s">
        <v>7</v>
      </c>
      <c r="K795"/>
      <c r="L795" s="44">
        <v>75</v>
      </c>
      <c r="M795" s="44">
        <v>36</v>
      </c>
      <c r="N795" s="44">
        <v>10.5</v>
      </c>
      <c r="O795" s="44">
        <v>4.8</v>
      </c>
      <c r="P795" s="44">
        <v>3</v>
      </c>
      <c r="Q795" s="44">
        <v>0</v>
      </c>
      <c r="R795" s="8">
        <v>0</v>
      </c>
      <c r="S795" s="44">
        <v>0</v>
      </c>
      <c r="T795" s="8">
        <v>0</v>
      </c>
      <c r="U795" s="38"/>
      <c r="V795" s="22" t="str">
        <f t="shared" si="60"/>
        <v>grammes</v>
      </c>
      <c r="W795" s="8" cm="1">
        <f t="array" ref="W795">IF(J795="KG", _xlfn.IFS(U795&lt;0.49,(U795*(T795/0.25)),U795&lt;1,(U795*(S795/0.5)),U795&lt;9.99,(U795*(P795/5)),U795&lt;24.99,(U795*(O795/10)),U795&lt;99.99,(U795*(N795/25)),U795&lt;249.99,(U795*(M795/100)),U795&gt;249.99,(U795*(L795/250))), _xlfn.IFS(U795&lt;99,(U795*(T795/50)),U795&lt;249,(U795*(S795/100)),U795&lt;999,(U795*(R795/250)),U795&lt;2499,(U795*(O795/1000)),U795&lt;4999,(U795*(N795/2500)),U795&lt;9999,(U795*(M795/5000)),U795&gt;9999,(U795*(L795/10000))))</f>
        <v>0</v>
      </c>
      <c r="X795" s="7">
        <f t="shared" si="62"/>
        <v>0</v>
      </c>
    </row>
    <row r="796" spans="1:24" x14ac:dyDescent="0.3">
      <c r="A796" t="s">
        <v>1970</v>
      </c>
      <c r="B796" s="40" t="s">
        <v>882</v>
      </c>
      <c r="C796" s="40" t="s">
        <v>883</v>
      </c>
      <c r="D796" t="s">
        <v>884</v>
      </c>
      <c r="E796" s="41" t="s">
        <v>885</v>
      </c>
      <c r="F796">
        <v>1200</v>
      </c>
      <c r="G796" s="42" t="s">
        <v>2451</v>
      </c>
      <c r="H796" s="41" t="s">
        <v>2492</v>
      </c>
      <c r="I796">
        <v>80</v>
      </c>
      <c r="J796" t="s">
        <v>7</v>
      </c>
      <c r="K796"/>
      <c r="L796" s="44">
        <v>125</v>
      </c>
      <c r="M796" s="44">
        <v>60</v>
      </c>
      <c r="N796" s="44">
        <v>17.5</v>
      </c>
      <c r="O796" s="44">
        <v>8</v>
      </c>
      <c r="P796" s="44">
        <v>5</v>
      </c>
      <c r="Q796" s="44">
        <v>2.5</v>
      </c>
      <c r="R796" s="8">
        <v>0</v>
      </c>
      <c r="S796" s="44">
        <v>0</v>
      </c>
      <c r="T796" s="8">
        <v>0</v>
      </c>
      <c r="U796" s="38"/>
      <c r="V796" s="22" t="str">
        <f t="shared" si="60"/>
        <v>grammes</v>
      </c>
      <c r="W796" s="8" cm="1">
        <f t="array" ref="W796">IF(J796="KG", _xlfn.IFS(U796&lt;0.49,(U796*(T796/0.25)),U796&lt;1,(U796*(S796/0.5)),U796&lt;9.99,(U796*(P796/5)),U796&lt;24.99,(U796*(O796/10)),U796&lt;99.99,(U796*(N796/25)),U796&lt;249.99,(U796*(M796/100)),U796&gt;249.99,(U796*(L796/250))), _xlfn.IFS(U796&lt;99,(U796*(T796/50)),U796&lt;249,(U796*(S796/100)),U796&lt;999,(U796*(R796/250)),U796&lt;2499,(U796*(O796/1000)),U796&lt;4999,(U796*(N796/2500)),U796&lt;9999,(U796*(M796/5000)),U796&gt;9999,(U796*(L796/10000))))</f>
        <v>0</v>
      </c>
      <c r="X796" s="7">
        <f t="shared" si="62"/>
        <v>0</v>
      </c>
    </row>
    <row r="797" spans="1:24" x14ac:dyDescent="0.3">
      <c r="A797" t="s">
        <v>1971</v>
      </c>
      <c r="B797" s="40" t="s">
        <v>882</v>
      </c>
      <c r="C797" s="40" t="s">
        <v>883</v>
      </c>
      <c r="D797" t="s">
        <v>884</v>
      </c>
      <c r="E797" s="41" t="s">
        <v>2433</v>
      </c>
      <c r="F797">
        <v>1200</v>
      </c>
      <c r="G797" s="42" t="s">
        <v>2451</v>
      </c>
      <c r="H797" s="41" t="s">
        <v>2492</v>
      </c>
      <c r="I797">
        <v>70</v>
      </c>
      <c r="J797" t="s">
        <v>7</v>
      </c>
      <c r="K797"/>
      <c r="L797" s="44">
        <v>275</v>
      </c>
      <c r="M797" s="44">
        <v>132</v>
      </c>
      <c r="N797" s="44">
        <v>38.5</v>
      </c>
      <c r="O797" s="44">
        <v>17.600000000000001</v>
      </c>
      <c r="P797" s="44">
        <v>11</v>
      </c>
      <c r="Q797" s="44">
        <v>5.5</v>
      </c>
      <c r="R797" s="8">
        <v>2.2000000000000002</v>
      </c>
      <c r="S797" s="44">
        <v>0</v>
      </c>
      <c r="T797" s="8">
        <v>0</v>
      </c>
      <c r="U797" s="38"/>
      <c r="V797" s="22" t="str">
        <f t="shared" si="60"/>
        <v>grammes</v>
      </c>
      <c r="W797" s="8" cm="1">
        <f t="array" ref="W797">IF(J797="KG", _xlfn.IFS(U797&lt;0.49,(U797*(T797/0.25)),U797&lt;1,(U797*(S797/0.5)),U797&lt;9.99,(U797*(P797/5)),U797&lt;24.99,(U797*(O797/10)),U797&lt;99.99,(U797*(N797/25)),U797&lt;249.99,(U797*(M797/100)),U797&gt;249.99,(U797*(L797/250))), _xlfn.IFS(U797&lt;99,(U797*(T797/50)),U797&lt;249,(U797*(S797/100)),U797&lt;999,(U797*(R797/250)),U797&lt;2499,(U797*(O797/1000)),U797&lt;4999,(U797*(N797/2500)),U797&lt;9999,(U797*(M797/5000)),U797&gt;9999,(U797*(L797/10000))))</f>
        <v>0</v>
      </c>
      <c r="X797" s="7">
        <f t="shared" si="62"/>
        <v>0</v>
      </c>
    </row>
    <row r="798" spans="1:24" x14ac:dyDescent="0.3">
      <c r="A798" t="s">
        <v>3094</v>
      </c>
      <c r="B798" s="40" t="s">
        <v>882</v>
      </c>
      <c r="C798" s="40" t="s">
        <v>3095</v>
      </c>
      <c r="D798" t="s">
        <v>3096</v>
      </c>
      <c r="E798" s="41" t="s">
        <v>3058</v>
      </c>
      <c r="F798">
        <v>1200</v>
      </c>
      <c r="G798" s="42" t="s">
        <v>2451</v>
      </c>
      <c r="H798" s="41" t="s">
        <v>2479</v>
      </c>
      <c r="I798">
        <v>20</v>
      </c>
      <c r="J798" t="s">
        <v>7</v>
      </c>
      <c r="K798"/>
      <c r="L798" s="44">
        <v>275</v>
      </c>
      <c r="M798" s="44">
        <v>132</v>
      </c>
      <c r="N798" s="44">
        <v>38.5</v>
      </c>
      <c r="O798" s="44">
        <v>17.600000000000001</v>
      </c>
      <c r="P798" s="44">
        <v>11</v>
      </c>
      <c r="Q798" s="44">
        <v>5.5</v>
      </c>
      <c r="R798" s="8">
        <v>2.2000000000000002</v>
      </c>
      <c r="S798" s="44">
        <v>0</v>
      </c>
      <c r="T798" s="8">
        <v>0</v>
      </c>
      <c r="U798" s="38"/>
      <c r="V798" s="22" t="str">
        <f t="shared" si="60"/>
        <v>grammes</v>
      </c>
      <c r="W798" s="8" cm="1">
        <f t="array" ref="W798">IF(J798="KG", _xlfn.IFS(U798&lt;0.49,(U798*(T798/0.25)),U798&lt;1,(U798*(S798/0.5)),U798&lt;9.99,(U798*(P798/5)),U798&lt;24.99,(U798*(O798/10)),U798&lt;99.99,(U798*(N798/25)),U798&lt;249.99,(U798*(M798/100)),U798&gt;249.99,(U798*(L798/250))), _xlfn.IFS(U798&lt;99,(U798*(T798/50)),U798&lt;249,(U798*(S798/100)),U798&lt;999,(U798*(R798/250)),U798&lt;2499,(U798*(O798/1000)),U798&lt;4999,(U798*(N798/2500)),U798&lt;9999,(U798*(M798/5000)),U798&gt;9999,(U798*(L798/10000))))</f>
        <v>0</v>
      </c>
      <c r="X798" s="7">
        <f t="shared" si="62"/>
        <v>0</v>
      </c>
    </row>
    <row r="799" spans="1:24" x14ac:dyDescent="0.3">
      <c r="A799" t="s">
        <v>3097</v>
      </c>
      <c r="B799" s="40" t="s">
        <v>882</v>
      </c>
      <c r="C799" s="40" t="s">
        <v>3095</v>
      </c>
      <c r="D799" t="s">
        <v>3096</v>
      </c>
      <c r="E799" s="41" t="s">
        <v>3098</v>
      </c>
      <c r="F799">
        <v>1200</v>
      </c>
      <c r="G799" s="42" t="s">
        <v>2451</v>
      </c>
      <c r="H799" s="41" t="s">
        <v>2479</v>
      </c>
      <c r="I799">
        <v>20</v>
      </c>
      <c r="J799" t="s">
        <v>7</v>
      </c>
      <c r="K799"/>
      <c r="L799" s="44">
        <v>275</v>
      </c>
      <c r="M799" s="44">
        <v>132</v>
      </c>
      <c r="N799" s="44">
        <v>38.5</v>
      </c>
      <c r="O799" s="44">
        <v>17.600000000000001</v>
      </c>
      <c r="P799" s="44">
        <v>11</v>
      </c>
      <c r="Q799" s="44">
        <v>5.5</v>
      </c>
      <c r="R799" s="8">
        <v>2.2000000000000002</v>
      </c>
      <c r="S799" s="44">
        <v>0</v>
      </c>
      <c r="T799" s="8">
        <v>0</v>
      </c>
      <c r="U799" s="38"/>
      <c r="V799" s="22" t="str">
        <f t="shared" si="60"/>
        <v>grammes</v>
      </c>
      <c r="W799" s="8" cm="1">
        <f t="array" ref="W799">IF(J799="KG", _xlfn.IFS(U799&lt;0.49,(U799*(T799/0.25)),U799&lt;1,(U799*(S799/0.5)),U799&lt;9.99,(U799*(P799/5)),U799&lt;24.99,(U799*(O799/10)),U799&lt;99.99,(U799*(N799/25)),U799&lt;249.99,(U799*(M799/100)),U799&gt;249.99,(U799*(L799/250))), _xlfn.IFS(U799&lt;99,(U799*(T799/50)),U799&lt;249,(U799*(S799/100)),U799&lt;999,(U799*(R799/250)),U799&lt;2499,(U799*(O799/1000)),U799&lt;4999,(U799*(N799/2500)),U799&lt;9999,(U799*(M799/5000)),U799&gt;9999,(U799*(L799/10000))))</f>
        <v>0</v>
      </c>
      <c r="X799" s="7">
        <f t="shared" si="62"/>
        <v>0</v>
      </c>
    </row>
    <row r="800" spans="1:24" x14ac:dyDescent="0.3">
      <c r="A800" t="s">
        <v>3099</v>
      </c>
      <c r="B800" s="40" t="s">
        <v>882</v>
      </c>
      <c r="C800" s="40" t="s">
        <v>3095</v>
      </c>
      <c r="D800" t="s">
        <v>3096</v>
      </c>
      <c r="E800" s="41" t="s">
        <v>3100</v>
      </c>
      <c r="F800">
        <v>1200</v>
      </c>
      <c r="G800" s="42" t="s">
        <v>2451</v>
      </c>
      <c r="H800" s="41" t="s">
        <v>2479</v>
      </c>
      <c r="I800">
        <v>20</v>
      </c>
      <c r="J800" t="s">
        <v>7</v>
      </c>
      <c r="K800"/>
      <c r="L800" s="44">
        <v>275</v>
      </c>
      <c r="M800" s="44">
        <v>132</v>
      </c>
      <c r="N800" s="44">
        <v>38.5</v>
      </c>
      <c r="O800" s="44">
        <v>17.600000000000001</v>
      </c>
      <c r="P800" s="44">
        <v>11</v>
      </c>
      <c r="Q800" s="44">
        <v>5.5</v>
      </c>
      <c r="R800" s="8">
        <v>2.2000000000000002</v>
      </c>
      <c r="S800" s="44">
        <v>0</v>
      </c>
      <c r="T800" s="8">
        <v>0</v>
      </c>
      <c r="U800" s="38"/>
      <c r="V800" s="22" t="str">
        <f t="shared" si="60"/>
        <v>grammes</v>
      </c>
      <c r="W800" s="8" cm="1">
        <f t="array" ref="W800">IF(J800="KG", _xlfn.IFS(U800&lt;0.49,(U800*(T800/0.25)),U800&lt;1,(U800*(S800/0.5)),U800&lt;9.99,(U800*(P800/5)),U800&lt;24.99,(U800*(O800/10)),U800&lt;99.99,(U800*(N800/25)),U800&lt;249.99,(U800*(M800/100)),U800&gt;249.99,(U800*(L800/250))), _xlfn.IFS(U800&lt;99,(U800*(T800/50)),U800&lt;249,(U800*(S800/100)),U800&lt;999,(U800*(R800/250)),U800&lt;2499,(U800*(O800/1000)),U800&lt;4999,(U800*(N800/2500)),U800&lt;9999,(U800*(M800/5000)),U800&gt;9999,(U800*(L800/10000))))</f>
        <v>0</v>
      </c>
      <c r="X800" s="7">
        <f t="shared" si="62"/>
        <v>0</v>
      </c>
    </row>
    <row r="801" spans="1:24" x14ac:dyDescent="0.3">
      <c r="A801" t="s">
        <v>3101</v>
      </c>
      <c r="B801" s="40" t="s">
        <v>3102</v>
      </c>
      <c r="C801" s="40" t="s">
        <v>3103</v>
      </c>
      <c r="D801" t="s">
        <v>3104</v>
      </c>
      <c r="E801" s="41" t="s">
        <v>3105</v>
      </c>
      <c r="F801">
        <v>4000</v>
      </c>
      <c r="G801" s="42" t="s">
        <v>2451</v>
      </c>
      <c r="H801" s="41" t="s">
        <v>2481</v>
      </c>
      <c r="I801">
        <v>70</v>
      </c>
      <c r="J801" t="s">
        <v>7</v>
      </c>
      <c r="K801"/>
      <c r="L801" s="44">
        <v>1320</v>
      </c>
      <c r="M801" s="44">
        <v>660</v>
      </c>
      <c r="N801" s="44">
        <v>191.4</v>
      </c>
      <c r="O801" s="44">
        <v>85.8</v>
      </c>
      <c r="P801" s="44">
        <v>52.8</v>
      </c>
      <c r="Q801" s="44">
        <v>26.4</v>
      </c>
      <c r="R801" s="45">
        <v>10.56</v>
      </c>
      <c r="S801" s="44">
        <v>6.6</v>
      </c>
      <c r="T801" s="8">
        <v>3.3</v>
      </c>
      <c r="U801" s="38"/>
      <c r="V801" s="22" t="str">
        <f t="shared" si="60"/>
        <v>grammes</v>
      </c>
      <c r="W801" s="8" cm="1">
        <f t="array" ref="W801">IF(J801="KG", _xlfn.IFS(U801&lt;0.49,(U801*(T801/0.25)),U801&lt;1,(U801*(S801/0.5)),U801&lt;9.99,(U801*(P801/5)),U801&lt;24.99,(U801*(O801/10)),U801&lt;99.99,(U801*(N801/25)),U801&lt;249.99,(U801*(M801/100)),U801&gt;249.99,(U801*(L801/250))), _xlfn.IFS(U801&lt;99,(U801*(T801/50)),U801&lt;249,(U801*(S801/100)),U801&lt;999,(U801*(R801/250)),U801&lt;2499,(U801*(O801/1000)),U801&lt;4999,(U801*(N801/2500)),U801&lt;9999,(U801*(M801/5000)),U801&gt;9999,(U801*(L801/10000))))</f>
        <v>0</v>
      </c>
      <c r="X801" s="7">
        <f t="shared" si="62"/>
        <v>0</v>
      </c>
    </row>
    <row r="802" spans="1:24" x14ac:dyDescent="0.3">
      <c r="A802" t="s">
        <v>2586</v>
      </c>
      <c r="B802" s="40" t="s">
        <v>55</v>
      </c>
      <c r="C802" s="40" t="s">
        <v>56</v>
      </c>
      <c r="D802" t="s">
        <v>686</v>
      </c>
      <c r="E802" s="41" t="s">
        <v>1491</v>
      </c>
      <c r="F802">
        <v>50</v>
      </c>
      <c r="G802" s="42" t="s">
        <v>2438</v>
      </c>
      <c r="H802" s="41" t="s">
        <v>2481</v>
      </c>
      <c r="I802">
        <v>180</v>
      </c>
      <c r="J802" t="s">
        <v>7</v>
      </c>
      <c r="K802"/>
      <c r="L802" s="44">
        <v>150</v>
      </c>
      <c r="M802" s="44">
        <v>72</v>
      </c>
      <c r="N802" s="44">
        <v>21</v>
      </c>
      <c r="O802" s="44">
        <v>9.6</v>
      </c>
      <c r="P802" s="44">
        <v>6</v>
      </c>
      <c r="Q802" s="44">
        <v>3</v>
      </c>
      <c r="R802" s="8">
        <v>0</v>
      </c>
      <c r="S802" s="44">
        <v>0</v>
      </c>
      <c r="T802" s="8">
        <v>0</v>
      </c>
      <c r="U802" s="38"/>
      <c r="V802" s="22" t="str">
        <f t="shared" si="60"/>
        <v>grammes</v>
      </c>
      <c r="W802" s="8" cm="1">
        <f t="array" ref="W802">IF(J802="KG", _xlfn.IFS(U802&lt;0.49,(U802*(T802/0.25)),U802&lt;1,(U802*(S802/0.5)),U802&lt;9.99,(U802*(P802/5)),U802&lt;24.99,(U802*(O802/10)),U802&lt;99.99,(U802*(N802/25)),U802&lt;249.99,(U802*(M802/100)),U802&gt;249.99,(U802*(L802/250))), _xlfn.IFS(U802&lt;99,(U802*(T802/50)),U802&lt;249,(U802*(S802/100)),U802&lt;999,(U802*(R802/250)),U802&lt;2499,(U802*(O802/1000)),U802&lt;4999,(U802*(N802/2500)),U802&lt;9999,(U802*(M802/5000)),U802&gt;9999,(U802*(L802/10000))))</f>
        <v>0</v>
      </c>
      <c r="X802" s="7">
        <f t="shared" si="62"/>
        <v>0</v>
      </c>
    </row>
    <row r="803" spans="1:24" x14ac:dyDescent="0.3">
      <c r="A803" t="s">
        <v>1992</v>
      </c>
      <c r="B803" s="40" t="s">
        <v>55</v>
      </c>
      <c r="C803" s="40" t="s">
        <v>56</v>
      </c>
      <c r="D803" t="s">
        <v>686</v>
      </c>
      <c r="E803" s="41" t="s">
        <v>1126</v>
      </c>
      <c r="F803">
        <v>50</v>
      </c>
      <c r="G803" s="42" t="s">
        <v>2438</v>
      </c>
      <c r="H803" s="41" t="s">
        <v>2481</v>
      </c>
      <c r="I803">
        <v>180</v>
      </c>
      <c r="J803" t="s">
        <v>7</v>
      </c>
      <c r="K803"/>
      <c r="L803" s="44">
        <v>62.5</v>
      </c>
      <c r="M803" s="44">
        <v>30</v>
      </c>
      <c r="N803" s="44">
        <v>8.75</v>
      </c>
      <c r="O803" s="44">
        <v>4</v>
      </c>
      <c r="P803" s="44">
        <v>2.5</v>
      </c>
      <c r="Q803" s="44">
        <v>0</v>
      </c>
      <c r="R803" s="8">
        <v>0</v>
      </c>
      <c r="S803" s="44">
        <v>0</v>
      </c>
      <c r="T803" s="8">
        <v>0</v>
      </c>
      <c r="U803" s="38"/>
      <c r="V803" s="22" t="str">
        <f t="shared" si="60"/>
        <v>grammes</v>
      </c>
      <c r="W803" s="8" cm="1">
        <f t="array" ref="W803">IF(J803="KG", _xlfn.IFS(U803&lt;0.49,(U803*(T803/0.25)),U803&lt;1,(U803*(S803/0.5)),U803&lt;9.99,(U803*(P803/5)),U803&lt;24.99,(U803*(O803/10)),U803&lt;99.99,(U803*(N803/25)),U803&lt;249.99,(U803*(M803/100)),U803&gt;249.99,(U803*(L803/250))), _xlfn.IFS(U803&lt;99,(U803*(T803/50)),U803&lt;249,(U803*(S803/100)),U803&lt;999,(U803*(R803/250)),U803&lt;2499,(U803*(O803/1000)),U803&lt;4999,(U803*(N803/2500)),U803&lt;9999,(U803*(M803/5000)),U803&gt;9999,(U803*(L803/10000))))</f>
        <v>0</v>
      </c>
      <c r="X803" s="7">
        <f t="shared" si="62"/>
        <v>0</v>
      </c>
    </row>
    <row r="804" spans="1:24" x14ac:dyDescent="0.3">
      <c r="A804" t="s">
        <v>1982</v>
      </c>
      <c r="B804" s="40" t="s">
        <v>55</v>
      </c>
      <c r="C804" s="40" t="s">
        <v>56</v>
      </c>
      <c r="D804" t="s">
        <v>2465</v>
      </c>
      <c r="E804" s="41" t="s">
        <v>57</v>
      </c>
      <c r="F804">
        <v>24</v>
      </c>
      <c r="G804" s="42" t="s">
        <v>2438</v>
      </c>
      <c r="H804" s="41" t="s">
        <v>2481</v>
      </c>
      <c r="I804">
        <v>180</v>
      </c>
      <c r="J804" t="s">
        <v>17</v>
      </c>
      <c r="K804"/>
      <c r="L804" s="44">
        <v>264</v>
      </c>
      <c r="M804" s="44">
        <v>165</v>
      </c>
      <c r="N804" s="44">
        <v>95.7</v>
      </c>
      <c r="O804" s="44">
        <v>42.9</v>
      </c>
      <c r="P804" s="8">
        <v>79.2</v>
      </c>
      <c r="Q804" s="8">
        <v>26.4</v>
      </c>
      <c r="R804" s="44">
        <v>13.2</v>
      </c>
      <c r="S804" s="8">
        <v>6.6</v>
      </c>
      <c r="T804" s="8">
        <v>3.3</v>
      </c>
      <c r="U804" s="38"/>
      <c r="V804" s="22" t="str">
        <f t="shared" si="60"/>
        <v>graines</v>
      </c>
      <c r="W804" s="8" cm="1">
        <f t="array" ref="W804">IF(J804="KG", _xlfn.IFS(U804&lt;0.49,(U804*(T804/0.25)),U804&lt;1,(U804*(S804/0.5)),U804&lt;9.99,(U804*(P804/5)),U804&lt;24.99,(U804*(O804/10)),U804&lt;99.99,(U804*(N804/25)),U804&lt;249.99,(U804*(M804/100)),U804&gt;249.99,(U804*(L804/250))), _xlfn.IFS(U804&lt;99,(U804*(T804/50)),U804&lt;249,(U804*(S804/100)),U804&lt;999,(U804*(R804/250)),U804&lt;2499,(U804*(O804/1000)),U804&lt;4999,(U804*(N804/2500)),U804&lt;9999,(U804*(M804/5000)),U804&gt;9999,(U804*(L804/10000))))</f>
        <v>0</v>
      </c>
    </row>
    <row r="805" spans="1:24" x14ac:dyDescent="0.3">
      <c r="A805" t="s">
        <v>3106</v>
      </c>
      <c r="B805" s="40" t="s">
        <v>55</v>
      </c>
      <c r="C805" s="40" t="s">
        <v>56</v>
      </c>
      <c r="D805" t="s">
        <v>2465</v>
      </c>
      <c r="E805" s="41" t="s">
        <v>3107</v>
      </c>
      <c r="F805">
        <v>25</v>
      </c>
      <c r="G805" s="42" t="s">
        <v>2438</v>
      </c>
      <c r="H805" s="41" t="s">
        <v>2481</v>
      </c>
      <c r="I805">
        <v>180</v>
      </c>
      <c r="J805" t="s">
        <v>17</v>
      </c>
      <c r="K805"/>
      <c r="L805" s="44">
        <v>264</v>
      </c>
      <c r="M805" s="44">
        <v>165</v>
      </c>
      <c r="N805" s="44">
        <v>95.7</v>
      </c>
      <c r="O805" s="44">
        <v>42.9</v>
      </c>
      <c r="P805" s="8">
        <v>79.2</v>
      </c>
      <c r="Q805" s="8">
        <v>26.4</v>
      </c>
      <c r="R805" s="44">
        <v>13.2</v>
      </c>
      <c r="S805" s="8">
        <v>6.6</v>
      </c>
      <c r="T805" s="8">
        <v>3.3</v>
      </c>
      <c r="U805" s="38"/>
      <c r="V805" s="22" t="str">
        <f t="shared" si="60"/>
        <v>graines</v>
      </c>
      <c r="W805" s="8" cm="1">
        <f t="array" ref="W805">IF(J805="KG", _xlfn.IFS(U805&lt;0.49,(U805*(T805/0.25)),U805&lt;1,(U805*(S805/0.5)),U805&lt;9.99,(U805*(P805/5)),U805&lt;24.99,(U805*(O805/10)),U805&lt;99.99,(U805*(N805/25)),U805&lt;249.99,(U805*(M805/100)),U805&gt;249.99,(U805*(L805/250))), _xlfn.IFS(U805&lt;99,(U805*(T805/50)),U805&lt;249,(U805*(S805/100)),U805&lt;999,(U805*(R805/250)),U805&lt;2499,(U805*(O805/1000)),U805&lt;4999,(U805*(N805/2500)),U805&lt;9999,(U805*(M805/5000)),U805&gt;9999,(U805*(L805/10000))))</f>
        <v>0</v>
      </c>
    </row>
    <row r="806" spans="1:24" x14ac:dyDescent="0.3">
      <c r="A806" t="s">
        <v>2007</v>
      </c>
      <c r="B806" s="40" t="s">
        <v>55</v>
      </c>
      <c r="C806" s="40" t="s">
        <v>56</v>
      </c>
      <c r="D806" t="s">
        <v>567</v>
      </c>
      <c r="E806" s="41" t="s">
        <v>1382</v>
      </c>
      <c r="F806"/>
      <c r="G806" s="42" t="s">
        <v>2438</v>
      </c>
      <c r="H806" s="41" t="s">
        <v>2479</v>
      </c>
      <c r="I806">
        <v>60</v>
      </c>
      <c r="J806" t="s">
        <v>17</v>
      </c>
      <c r="K806"/>
      <c r="L806" s="44">
        <v>1152</v>
      </c>
      <c r="M806" s="44">
        <v>720</v>
      </c>
      <c r="N806" s="44">
        <v>417.6</v>
      </c>
      <c r="O806" s="44">
        <v>187.2</v>
      </c>
      <c r="P806" s="8">
        <v>345.6</v>
      </c>
      <c r="Q806" s="8">
        <v>115.2</v>
      </c>
      <c r="R806" s="44">
        <v>57.6</v>
      </c>
      <c r="S806" s="8">
        <v>28.8</v>
      </c>
      <c r="T806" s="8">
        <v>14.4</v>
      </c>
      <c r="U806" s="38"/>
      <c r="V806" s="22" t="str">
        <f t="shared" si="60"/>
        <v>graines</v>
      </c>
      <c r="W806" s="8" cm="1">
        <f t="array" ref="W806">IF(J806="KG", _xlfn.IFS(U806&lt;0.49,(U806*(T806/0.25)),U806&lt;1,(U806*(S806/0.5)),U806&lt;9.99,(U806*(P806/5)),U806&lt;24.99,(U806*(O806/10)),U806&lt;99.99,(U806*(N806/25)),U806&lt;249.99,(U806*(M806/100)),U806&gt;249.99,(U806*(L806/250))), _xlfn.IFS(U806&lt;99,(U806*(T806/50)),U806&lt;249,(U806*(S806/100)),U806&lt;999,(U806*(R806/250)),U806&lt;2499,(U806*(O806/1000)),U806&lt;4999,(U806*(N806/2500)),U806&lt;9999,(U806*(M806/5000)),U806&gt;9999,(U806*(L806/10000))))</f>
        <v>0</v>
      </c>
    </row>
    <row r="807" spans="1:24" x14ac:dyDescent="0.3">
      <c r="A807" t="s">
        <v>3967</v>
      </c>
      <c r="B807" s="40" t="s">
        <v>55</v>
      </c>
      <c r="C807" s="40" t="s">
        <v>56</v>
      </c>
      <c r="D807" t="s">
        <v>686</v>
      </c>
      <c r="E807" s="41" t="s">
        <v>3968</v>
      </c>
      <c r="F807">
        <v>55</v>
      </c>
      <c r="G807" s="42" t="s">
        <v>2438</v>
      </c>
      <c r="H807" s="41" t="s">
        <v>2481</v>
      </c>
      <c r="I807">
        <v>120</v>
      </c>
      <c r="J807" t="s">
        <v>7</v>
      </c>
      <c r="K807"/>
      <c r="L807" s="44">
        <v>375</v>
      </c>
      <c r="M807" s="44">
        <v>180</v>
      </c>
      <c r="N807" s="44">
        <v>52.5</v>
      </c>
      <c r="O807" s="44">
        <v>24</v>
      </c>
      <c r="P807" s="44">
        <v>15</v>
      </c>
      <c r="Q807" s="44">
        <v>7.5</v>
      </c>
      <c r="R807" s="8">
        <v>3</v>
      </c>
      <c r="S807" s="44">
        <v>0</v>
      </c>
      <c r="T807" s="8">
        <v>0</v>
      </c>
      <c r="U807" s="38"/>
      <c r="V807" s="22" t="str">
        <f t="shared" si="60"/>
        <v>grammes</v>
      </c>
      <c r="W807" s="8" cm="1">
        <f t="array" ref="W807">IF(J807="KG", _xlfn.IFS(U807&lt;0.49,(U807*(T807/0.25)),U807&lt;1,(U807*(S807/0.5)),U807&lt;9.99,(U807*(P807/5)),U807&lt;24.99,(U807*(O807/10)),U807&lt;99.99,(U807*(N807/25)),U807&lt;249.99,(U807*(M807/100)),U807&gt;249.99,(U807*(L807/250))), _xlfn.IFS(U807&lt;99,(U807*(T807/50)),U807&lt;249,(U807*(S807/100)),U807&lt;999,(U807*(R807/250)),U807&lt;2499,(U807*(O807/1000)),U807&lt;4999,(U807*(N807/2500)),U807&lt;9999,(U807*(M807/5000)),U807&gt;9999,(U807*(L807/10000))))</f>
        <v>0</v>
      </c>
      <c r="X807" s="7">
        <f t="shared" ref="X807:X809" si="63">U807*F807</f>
        <v>0</v>
      </c>
    </row>
    <row r="808" spans="1:24" x14ac:dyDescent="0.3">
      <c r="A808" t="s">
        <v>3108</v>
      </c>
      <c r="B808" s="40" t="s">
        <v>55</v>
      </c>
      <c r="C808" s="40" t="s">
        <v>56</v>
      </c>
      <c r="D808" t="s">
        <v>686</v>
      </c>
      <c r="E808" s="41" t="s">
        <v>3109</v>
      </c>
      <c r="F808">
        <v>25</v>
      </c>
      <c r="G808" s="42" t="s">
        <v>2438</v>
      </c>
      <c r="H808" s="41" t="s">
        <v>2481</v>
      </c>
      <c r="I808">
        <v>180</v>
      </c>
      <c r="J808" t="s">
        <v>7</v>
      </c>
      <c r="K808"/>
      <c r="L808" s="44">
        <v>112.5</v>
      </c>
      <c r="M808" s="44">
        <v>54</v>
      </c>
      <c r="N808" s="44">
        <v>15.75</v>
      </c>
      <c r="O808" s="44">
        <v>7.2</v>
      </c>
      <c r="P808" s="44">
        <v>4.5</v>
      </c>
      <c r="Q808" s="44">
        <v>2.25</v>
      </c>
      <c r="R808" s="8">
        <v>0</v>
      </c>
      <c r="S808" s="44">
        <v>0</v>
      </c>
      <c r="T808" s="8">
        <v>0</v>
      </c>
      <c r="U808" s="38"/>
      <c r="V808" s="22" t="str">
        <f t="shared" si="60"/>
        <v>grammes</v>
      </c>
      <c r="W808" s="8" cm="1">
        <f t="array" ref="W808">IF(J808="KG", _xlfn.IFS(U808&lt;0.49,(U808*(T808/0.25)),U808&lt;1,(U808*(S808/0.5)),U808&lt;9.99,(U808*(P808/5)),U808&lt;24.99,(U808*(O808/10)),U808&lt;99.99,(U808*(N808/25)),U808&lt;249.99,(U808*(M808/100)),U808&gt;249.99,(U808*(L808/250))), _xlfn.IFS(U808&lt;99,(U808*(T808/50)),U808&lt;249,(U808*(S808/100)),U808&lt;999,(U808*(R808/250)),U808&lt;2499,(U808*(O808/1000)),U808&lt;4999,(U808*(N808/2500)),U808&lt;9999,(U808*(M808/5000)),U808&gt;9999,(U808*(L808/10000))))</f>
        <v>0</v>
      </c>
      <c r="X808" s="7">
        <f t="shared" si="63"/>
        <v>0</v>
      </c>
    </row>
    <row r="809" spans="1:24" x14ac:dyDescent="0.3">
      <c r="A809" s="47" t="s">
        <v>4431</v>
      </c>
      <c r="B809" s="48" t="s">
        <v>55</v>
      </c>
      <c r="C809" s="48" t="s">
        <v>56</v>
      </c>
      <c r="D809" s="47" t="s">
        <v>686</v>
      </c>
      <c r="E809" s="49" t="s">
        <v>4636</v>
      </c>
      <c r="F809" s="47">
        <v>25</v>
      </c>
      <c r="G809" s="50" t="s">
        <v>2438</v>
      </c>
      <c r="H809" s="49" t="s">
        <v>2481</v>
      </c>
      <c r="I809" s="47">
        <v>180</v>
      </c>
      <c r="J809" s="47" t="s">
        <v>7</v>
      </c>
      <c r="K809"/>
      <c r="L809" s="44">
        <v>62.5</v>
      </c>
      <c r="M809" s="44">
        <v>30</v>
      </c>
      <c r="N809" s="44">
        <v>8.75</v>
      </c>
      <c r="O809" s="44">
        <v>4</v>
      </c>
      <c r="P809" s="44">
        <v>2.5</v>
      </c>
      <c r="Q809" s="44">
        <v>0</v>
      </c>
      <c r="R809" s="8">
        <v>0</v>
      </c>
      <c r="S809" s="44">
        <v>0</v>
      </c>
      <c r="T809" s="8">
        <v>0</v>
      </c>
      <c r="U809" s="38"/>
      <c r="V809" s="22" t="str">
        <f t="shared" si="60"/>
        <v>grammes</v>
      </c>
      <c r="W809" s="8" cm="1">
        <f t="array" ref="W809">IF(J809="KG", _xlfn.IFS(U809&lt;0.49,(U809*(T809/0.25)),U809&lt;1,(U809*(S809/0.5)),U809&lt;9.99,(U809*(P809/5)),U809&lt;24.99,(U809*(O809/10)),U809&lt;99.99,(U809*(N809/25)),U809&lt;249.99,(U809*(M809/100)),U809&gt;249.99,(U809*(L809/250))), _xlfn.IFS(U809&lt;99,(U809*(T809/50)),U809&lt;249,(U809*(S809/100)),U809&lt;999,(U809*(R809/250)),U809&lt;2499,(U809*(O809/1000)),U809&lt;4999,(U809*(N809/2500)),U809&lt;9999,(U809*(M809/5000)),U809&gt;9999,(U809*(L809/10000))))</f>
        <v>0</v>
      </c>
      <c r="X809" s="7">
        <f t="shared" si="63"/>
        <v>0</v>
      </c>
    </row>
    <row r="810" spans="1:24" x14ac:dyDescent="0.3">
      <c r="A810" t="s">
        <v>2006</v>
      </c>
      <c r="B810" s="40" t="s">
        <v>55</v>
      </c>
      <c r="C810" s="40" t="s">
        <v>56</v>
      </c>
      <c r="D810" t="s">
        <v>567</v>
      </c>
      <c r="E810" s="41" t="s">
        <v>1391</v>
      </c>
      <c r="F810"/>
      <c r="G810" s="42" t="s">
        <v>2438</v>
      </c>
      <c r="H810" s="41" t="s">
        <v>2490</v>
      </c>
      <c r="I810">
        <v>50</v>
      </c>
      <c r="J810" t="s">
        <v>17</v>
      </c>
      <c r="K810"/>
      <c r="L810" s="44">
        <v>616</v>
      </c>
      <c r="M810" s="44">
        <v>385</v>
      </c>
      <c r="N810" s="44">
        <v>223.3</v>
      </c>
      <c r="O810" s="44">
        <v>100.1</v>
      </c>
      <c r="P810" s="8">
        <v>184.8</v>
      </c>
      <c r="Q810" s="8">
        <v>61.6</v>
      </c>
      <c r="R810" s="44">
        <v>30.8</v>
      </c>
      <c r="S810" s="8">
        <v>15.4</v>
      </c>
      <c r="T810" s="8">
        <v>7.7</v>
      </c>
      <c r="U810" s="38"/>
      <c r="V810" s="22" t="str">
        <f t="shared" si="60"/>
        <v>graines</v>
      </c>
      <c r="W810" s="8" cm="1">
        <f t="array" ref="W810">IF(J810="KG", _xlfn.IFS(U810&lt;0.49,(U810*(T810/0.25)),U810&lt;1,(U810*(S810/0.5)),U810&lt;9.99,(U810*(P810/5)),U810&lt;24.99,(U810*(O810/10)),U810&lt;99.99,(U810*(N810/25)),U810&lt;249.99,(U810*(M810/100)),U810&gt;249.99,(U810*(L810/250))), _xlfn.IFS(U810&lt;99,(U810*(T810/50)),U810&lt;249,(U810*(S810/100)),U810&lt;999,(U810*(R810/250)),U810&lt;2499,(U810*(O810/1000)),U810&lt;4999,(U810*(N810/2500)),U810&lt;9999,(U810*(M810/5000)),U810&gt;9999,(U810*(L810/10000))))</f>
        <v>0</v>
      </c>
    </row>
    <row r="811" spans="1:24" x14ac:dyDescent="0.3">
      <c r="A811" t="s">
        <v>1974</v>
      </c>
      <c r="B811" s="40" t="s">
        <v>55</v>
      </c>
      <c r="C811" s="40" t="s">
        <v>56</v>
      </c>
      <c r="D811" t="s">
        <v>686</v>
      </c>
      <c r="E811" s="41" t="s">
        <v>1597</v>
      </c>
      <c r="F811"/>
      <c r="G811" s="42" t="s">
        <v>2438</v>
      </c>
      <c r="H811" s="41" t="s">
        <v>2481</v>
      </c>
      <c r="I811">
        <v>180</v>
      </c>
      <c r="J811" t="s">
        <v>17</v>
      </c>
      <c r="K811"/>
      <c r="L811" s="44">
        <v>176</v>
      </c>
      <c r="M811" s="44">
        <v>110</v>
      </c>
      <c r="N811" s="44">
        <v>63.8</v>
      </c>
      <c r="O811" s="44">
        <v>28.6</v>
      </c>
      <c r="P811" s="8">
        <v>52.8</v>
      </c>
      <c r="Q811" s="8">
        <v>17.600000000000001</v>
      </c>
      <c r="R811" s="44">
        <v>8.8000000000000007</v>
      </c>
      <c r="S811" s="8">
        <v>4.4000000000000004</v>
      </c>
      <c r="T811" s="8">
        <v>2.2000000000000002</v>
      </c>
      <c r="U811" s="38"/>
      <c r="V811" s="22" t="str">
        <f t="shared" si="60"/>
        <v>graines</v>
      </c>
      <c r="W811" s="8" cm="1">
        <f t="array" ref="W811">IF(J811="KG", _xlfn.IFS(U811&lt;0.49,(U811*(T811/0.25)),U811&lt;1,(U811*(S811/0.5)),U811&lt;9.99,(U811*(P811/5)),U811&lt;24.99,(U811*(O811/10)),U811&lt;99.99,(U811*(N811/25)),U811&lt;249.99,(U811*(M811/100)),U811&gt;249.99,(U811*(L811/250))), _xlfn.IFS(U811&lt;99,(U811*(T811/50)),U811&lt;249,(U811*(S811/100)),U811&lt;999,(U811*(R811/250)),U811&lt;2499,(U811*(O811/1000)),U811&lt;4999,(U811*(N811/2500)),U811&lt;9999,(U811*(M811/5000)),U811&gt;9999,(U811*(L811/10000))))</f>
        <v>0</v>
      </c>
    </row>
    <row r="812" spans="1:24" x14ac:dyDescent="0.3">
      <c r="A812" t="s">
        <v>1975</v>
      </c>
      <c r="B812" s="40" t="s">
        <v>55</v>
      </c>
      <c r="C812" s="40" t="s">
        <v>56</v>
      </c>
      <c r="D812" t="s">
        <v>686</v>
      </c>
      <c r="E812" s="41" t="s">
        <v>1598</v>
      </c>
      <c r="F812"/>
      <c r="G812" s="42" t="s">
        <v>2438</v>
      </c>
      <c r="H812" s="41" t="s">
        <v>2481</v>
      </c>
      <c r="I812">
        <v>180</v>
      </c>
      <c r="J812" t="s">
        <v>17</v>
      </c>
      <c r="K812"/>
      <c r="L812" s="44">
        <v>232</v>
      </c>
      <c r="M812" s="44">
        <v>145</v>
      </c>
      <c r="N812" s="44">
        <v>84.1</v>
      </c>
      <c r="O812" s="44">
        <v>37.700000000000003</v>
      </c>
      <c r="P812" s="8">
        <v>69.599999999999994</v>
      </c>
      <c r="Q812" s="8">
        <v>23.2</v>
      </c>
      <c r="R812" s="44">
        <v>11.6</v>
      </c>
      <c r="S812" s="8">
        <v>5.8</v>
      </c>
      <c r="T812" s="8">
        <v>2.9</v>
      </c>
      <c r="U812" s="38"/>
      <c r="V812" s="22" t="str">
        <f t="shared" si="60"/>
        <v>graines</v>
      </c>
      <c r="W812" s="8" cm="1">
        <f t="array" ref="W812">IF(J812="KG", _xlfn.IFS(U812&lt;0.49,(U812*(T812/0.25)),U812&lt;1,(U812*(S812/0.5)),U812&lt;9.99,(U812*(P812/5)),U812&lt;24.99,(U812*(O812/10)),U812&lt;99.99,(U812*(N812/25)),U812&lt;249.99,(U812*(M812/100)),U812&gt;249.99,(U812*(L812/250))), _xlfn.IFS(U812&lt;99,(U812*(T812/50)),U812&lt;249,(U812*(S812/100)),U812&lt;999,(U812*(R812/250)),U812&lt;2499,(U812*(O812/1000)),U812&lt;4999,(U812*(N812/2500)),U812&lt;9999,(U812*(M812/5000)),U812&gt;9999,(U812*(L812/10000))))</f>
        <v>0</v>
      </c>
    </row>
    <row r="813" spans="1:24" x14ac:dyDescent="0.3">
      <c r="A813" t="s">
        <v>1991</v>
      </c>
      <c r="B813" s="40" t="s">
        <v>55</v>
      </c>
      <c r="C813" s="40" t="s">
        <v>56</v>
      </c>
      <c r="D813" t="s">
        <v>686</v>
      </c>
      <c r="E813" s="41" t="s">
        <v>58</v>
      </c>
      <c r="F813">
        <v>46</v>
      </c>
      <c r="G813" s="42" t="s">
        <v>2438</v>
      </c>
      <c r="H813" s="41" t="s">
        <v>2479</v>
      </c>
      <c r="I813">
        <v>180</v>
      </c>
      <c r="J813" t="s">
        <v>7</v>
      </c>
      <c r="K813"/>
      <c r="L813" s="44">
        <v>337.5</v>
      </c>
      <c r="M813" s="44">
        <v>162</v>
      </c>
      <c r="N813" s="44">
        <v>47.25</v>
      </c>
      <c r="O813" s="44">
        <v>21.6</v>
      </c>
      <c r="P813" s="44">
        <v>13.5</v>
      </c>
      <c r="Q813" s="44">
        <v>6.75</v>
      </c>
      <c r="R813" s="8">
        <v>2.7</v>
      </c>
      <c r="S813" s="44">
        <v>0</v>
      </c>
      <c r="T813" s="8">
        <v>0</v>
      </c>
      <c r="U813" s="38"/>
      <c r="V813" s="22" t="str">
        <f t="shared" si="60"/>
        <v>grammes</v>
      </c>
      <c r="W813" s="8" cm="1">
        <f t="array" ref="W813">IF(J813="KG", _xlfn.IFS(U813&lt;0.49,(U813*(T813/0.25)),U813&lt;1,(U813*(S813/0.5)),U813&lt;9.99,(U813*(P813/5)),U813&lt;24.99,(U813*(O813/10)),U813&lt;99.99,(U813*(N813/25)),U813&lt;249.99,(U813*(M813/100)),U813&gt;249.99,(U813*(L813/250))), _xlfn.IFS(U813&lt;99,(U813*(T813/50)),U813&lt;249,(U813*(S813/100)),U813&lt;999,(U813*(R813/250)),U813&lt;2499,(U813*(O813/1000)),U813&lt;4999,(U813*(N813/2500)),U813&lt;9999,(U813*(M813/5000)),U813&gt;9999,(U813*(L813/10000))))</f>
        <v>0</v>
      </c>
      <c r="X813" s="7">
        <f t="shared" ref="X813:X814" si="64">U813*F813</f>
        <v>0</v>
      </c>
    </row>
    <row r="814" spans="1:24" x14ac:dyDescent="0.3">
      <c r="A814" t="s">
        <v>2002</v>
      </c>
      <c r="B814" s="40" t="s">
        <v>55</v>
      </c>
      <c r="C814" s="40" t="s">
        <v>56</v>
      </c>
      <c r="D814" t="s">
        <v>686</v>
      </c>
      <c r="E814" s="41" t="s">
        <v>687</v>
      </c>
      <c r="F814">
        <v>50</v>
      </c>
      <c r="G814" s="42" t="s">
        <v>2438</v>
      </c>
      <c r="H814" s="41" t="s">
        <v>2479</v>
      </c>
      <c r="I814">
        <v>180</v>
      </c>
      <c r="J814" t="s">
        <v>7</v>
      </c>
      <c r="K814"/>
      <c r="L814" s="44">
        <v>375</v>
      </c>
      <c r="M814" s="44">
        <v>180</v>
      </c>
      <c r="N814" s="44">
        <v>52.5</v>
      </c>
      <c r="O814" s="44">
        <v>24</v>
      </c>
      <c r="P814" s="44">
        <v>15</v>
      </c>
      <c r="Q814" s="44">
        <v>7.5</v>
      </c>
      <c r="R814" s="8">
        <v>3</v>
      </c>
      <c r="S814" s="44">
        <v>0</v>
      </c>
      <c r="T814" s="8">
        <v>0</v>
      </c>
      <c r="U814" s="38"/>
      <c r="V814" s="22" t="str">
        <f t="shared" si="60"/>
        <v>grammes</v>
      </c>
      <c r="W814" s="8" cm="1">
        <f t="array" ref="W814">IF(J814="KG", _xlfn.IFS(U814&lt;0.49,(U814*(T814/0.25)),U814&lt;1,(U814*(S814/0.5)),U814&lt;9.99,(U814*(P814/5)),U814&lt;24.99,(U814*(O814/10)),U814&lt;99.99,(U814*(N814/25)),U814&lt;249.99,(U814*(M814/100)),U814&gt;249.99,(U814*(L814/250))), _xlfn.IFS(U814&lt;99,(U814*(T814/50)),U814&lt;249,(U814*(S814/100)),U814&lt;999,(U814*(R814/250)),U814&lt;2499,(U814*(O814/1000)),U814&lt;4999,(U814*(N814/2500)),U814&lt;9999,(U814*(M814/5000)),U814&gt;9999,(U814*(L814/10000))))</f>
        <v>0</v>
      </c>
      <c r="X814" s="7">
        <f t="shared" si="64"/>
        <v>0</v>
      </c>
    </row>
    <row r="815" spans="1:24" x14ac:dyDescent="0.3">
      <c r="A815" t="s">
        <v>2003</v>
      </c>
      <c r="B815" s="40" t="s">
        <v>55</v>
      </c>
      <c r="C815" s="40" t="s">
        <v>56</v>
      </c>
      <c r="D815" t="s">
        <v>567</v>
      </c>
      <c r="E815" s="41" t="s">
        <v>1390</v>
      </c>
      <c r="F815"/>
      <c r="G815" s="42" t="s">
        <v>2438</v>
      </c>
      <c r="H815" s="41" t="s">
        <v>2490</v>
      </c>
      <c r="I815">
        <v>60</v>
      </c>
      <c r="J815" t="s">
        <v>17</v>
      </c>
      <c r="K815"/>
      <c r="L815" s="44">
        <v>232</v>
      </c>
      <c r="M815" s="44">
        <v>145</v>
      </c>
      <c r="N815" s="44">
        <v>84.1</v>
      </c>
      <c r="O815" s="44">
        <v>37.700000000000003</v>
      </c>
      <c r="P815" s="8">
        <v>69.599999999999994</v>
      </c>
      <c r="Q815" s="8">
        <v>23.2</v>
      </c>
      <c r="R815" s="44">
        <v>11.6</v>
      </c>
      <c r="S815" s="8">
        <v>5.8</v>
      </c>
      <c r="T815" s="8">
        <v>2.9</v>
      </c>
      <c r="U815" s="38"/>
      <c r="V815" s="22" t="str">
        <f t="shared" si="60"/>
        <v>graines</v>
      </c>
      <c r="W815" s="8" cm="1">
        <f t="array" ref="W815">IF(J815="KG", _xlfn.IFS(U815&lt;0.49,(U815*(T815/0.25)),U815&lt;1,(U815*(S815/0.5)),U815&lt;9.99,(U815*(P815/5)),U815&lt;24.99,(U815*(O815/10)),U815&lt;99.99,(U815*(N815/25)),U815&lt;249.99,(U815*(M815/100)),U815&gt;249.99,(U815*(L815/250))), _xlfn.IFS(U815&lt;99,(U815*(T815/50)),U815&lt;249,(U815*(S815/100)),U815&lt;999,(U815*(R815/250)),U815&lt;2499,(U815*(O815/1000)),U815&lt;4999,(U815*(N815/2500)),U815&lt;9999,(U815*(M815/5000)),U815&gt;9999,(U815*(L815/10000))))</f>
        <v>0</v>
      </c>
    </row>
    <row r="816" spans="1:24" x14ac:dyDescent="0.3">
      <c r="A816" t="s">
        <v>1983</v>
      </c>
      <c r="B816" s="40" t="s">
        <v>55</v>
      </c>
      <c r="C816" s="40" t="s">
        <v>56</v>
      </c>
      <c r="D816" t="s">
        <v>2465</v>
      </c>
      <c r="E816" s="41" t="s">
        <v>948</v>
      </c>
      <c r="F816">
        <v>25</v>
      </c>
      <c r="G816" s="42" t="s">
        <v>2438</v>
      </c>
      <c r="H816" s="41" t="s">
        <v>2481</v>
      </c>
      <c r="I816">
        <v>180</v>
      </c>
      <c r="J816" t="s">
        <v>17</v>
      </c>
      <c r="K816"/>
      <c r="L816" s="44">
        <v>264</v>
      </c>
      <c r="M816" s="44">
        <v>165</v>
      </c>
      <c r="N816" s="44">
        <v>95.7</v>
      </c>
      <c r="O816" s="44">
        <v>42.9</v>
      </c>
      <c r="P816" s="8">
        <v>79.2</v>
      </c>
      <c r="Q816" s="8">
        <v>26.4</v>
      </c>
      <c r="R816" s="44">
        <v>13.2</v>
      </c>
      <c r="S816" s="8">
        <v>6.6</v>
      </c>
      <c r="T816" s="8">
        <v>3.3</v>
      </c>
      <c r="U816" s="38"/>
      <c r="V816" s="22" t="str">
        <f t="shared" si="60"/>
        <v>graines</v>
      </c>
      <c r="W816" s="8" cm="1">
        <f t="array" ref="W816">IF(J816="KG", _xlfn.IFS(U816&lt;0.49,(U816*(T816/0.25)),U816&lt;1,(U816*(S816/0.5)),U816&lt;9.99,(U816*(P816/5)),U816&lt;24.99,(U816*(O816/10)),U816&lt;99.99,(U816*(N816/25)),U816&lt;249.99,(U816*(M816/100)),U816&gt;249.99,(U816*(L816/250))), _xlfn.IFS(U816&lt;99,(U816*(T816/50)),U816&lt;249,(U816*(S816/100)),U816&lt;999,(U816*(R816/250)),U816&lt;2499,(U816*(O816/1000)),U816&lt;4999,(U816*(N816/2500)),U816&lt;9999,(U816*(M816/5000)),U816&gt;9999,(U816*(L816/10000))))</f>
        <v>0</v>
      </c>
    </row>
    <row r="817" spans="1:24" x14ac:dyDescent="0.3">
      <c r="A817" t="s">
        <v>1976</v>
      </c>
      <c r="B817" s="40" t="s">
        <v>55</v>
      </c>
      <c r="C817" s="40" t="s">
        <v>56</v>
      </c>
      <c r="D817" t="s">
        <v>686</v>
      </c>
      <c r="E817" s="41" t="s">
        <v>1599</v>
      </c>
      <c r="F817"/>
      <c r="G817" s="42" t="s">
        <v>2438</v>
      </c>
      <c r="H817" s="41" t="s">
        <v>2481</v>
      </c>
      <c r="I817">
        <v>180</v>
      </c>
      <c r="J817" t="s">
        <v>17</v>
      </c>
      <c r="K817"/>
      <c r="L817" s="44">
        <v>176</v>
      </c>
      <c r="M817" s="44">
        <v>110</v>
      </c>
      <c r="N817" s="44">
        <v>63.8</v>
      </c>
      <c r="O817" s="44">
        <v>28.6</v>
      </c>
      <c r="P817" s="8">
        <v>52.8</v>
      </c>
      <c r="Q817" s="8">
        <v>17.600000000000001</v>
      </c>
      <c r="R817" s="44">
        <v>8.8000000000000007</v>
      </c>
      <c r="S817" s="8">
        <v>4.4000000000000004</v>
      </c>
      <c r="T817" s="8">
        <v>2.2000000000000002</v>
      </c>
      <c r="U817" s="38"/>
      <c r="V817" s="22" t="str">
        <f t="shared" si="60"/>
        <v>graines</v>
      </c>
      <c r="W817" s="8" cm="1">
        <f t="array" ref="W817">IF(J817="KG", _xlfn.IFS(U817&lt;0.49,(U817*(T817/0.25)),U817&lt;1,(U817*(S817/0.5)),U817&lt;9.99,(U817*(P817/5)),U817&lt;24.99,(U817*(O817/10)),U817&lt;99.99,(U817*(N817/25)),U817&lt;249.99,(U817*(M817/100)),U817&gt;249.99,(U817*(L817/250))), _xlfn.IFS(U817&lt;99,(U817*(T817/50)),U817&lt;249,(U817*(S817/100)),U817&lt;999,(U817*(R817/250)),U817&lt;2499,(U817*(O817/1000)),U817&lt;4999,(U817*(N817/2500)),U817&lt;9999,(U817*(M817/5000)),U817&gt;9999,(U817*(L817/10000))))</f>
        <v>0</v>
      </c>
    </row>
    <row r="818" spans="1:24" x14ac:dyDescent="0.3">
      <c r="A818" s="47" t="s">
        <v>4432</v>
      </c>
      <c r="B818" s="48" t="s">
        <v>55</v>
      </c>
      <c r="C818" s="48" t="s">
        <v>56</v>
      </c>
      <c r="D818" s="47" t="s">
        <v>686</v>
      </c>
      <c r="E818" s="49" t="s">
        <v>4637</v>
      </c>
      <c r="F818" s="47">
        <v>25</v>
      </c>
      <c r="G818" s="50" t="s">
        <v>2438</v>
      </c>
      <c r="H818" s="49" t="s">
        <v>2481</v>
      </c>
      <c r="I818" s="47">
        <v>180</v>
      </c>
      <c r="J818" s="47" t="s">
        <v>7</v>
      </c>
      <c r="K818"/>
      <c r="L818" s="44">
        <v>137.5</v>
      </c>
      <c r="M818" s="44">
        <v>66</v>
      </c>
      <c r="N818" s="44">
        <v>19.25</v>
      </c>
      <c r="O818" s="44">
        <v>8.8000000000000007</v>
      </c>
      <c r="P818" s="44">
        <v>5.5</v>
      </c>
      <c r="Q818" s="44">
        <v>2.75</v>
      </c>
      <c r="R818" s="8">
        <v>0</v>
      </c>
      <c r="S818" s="44">
        <v>0</v>
      </c>
      <c r="T818" s="8">
        <v>0</v>
      </c>
      <c r="U818" s="38"/>
      <c r="V818" s="22" t="str">
        <f t="shared" si="60"/>
        <v>grammes</v>
      </c>
      <c r="W818" s="8" cm="1">
        <f t="array" ref="W818">IF(J818="KG", _xlfn.IFS(U818&lt;0.49,(U818*(T818/0.25)),U818&lt;1,(U818*(S818/0.5)),U818&lt;9.99,(U818*(P818/5)),U818&lt;24.99,(U818*(O818/10)),U818&lt;99.99,(U818*(N818/25)),U818&lt;249.99,(U818*(M818/100)),U818&gt;249.99,(U818*(L818/250))), _xlfn.IFS(U818&lt;99,(U818*(T818/50)),U818&lt;249,(U818*(S818/100)),U818&lt;999,(U818*(R818/250)),U818&lt;2499,(U818*(O818/1000)),U818&lt;4999,(U818*(N818/2500)),U818&lt;9999,(U818*(M818/5000)),U818&gt;9999,(U818*(L818/10000))))</f>
        <v>0</v>
      </c>
      <c r="X818" s="7">
        <f>U818*F818</f>
        <v>0</v>
      </c>
    </row>
    <row r="819" spans="1:24" x14ac:dyDescent="0.3">
      <c r="A819" t="s">
        <v>1984</v>
      </c>
      <c r="B819" s="40" t="s">
        <v>55</v>
      </c>
      <c r="C819" s="40" t="s">
        <v>56</v>
      </c>
      <c r="D819" t="s">
        <v>567</v>
      </c>
      <c r="E819" s="41" t="s">
        <v>949</v>
      </c>
      <c r="F819">
        <v>29</v>
      </c>
      <c r="G819" s="42" t="s">
        <v>2438</v>
      </c>
      <c r="H819" s="41" t="s">
        <v>2479</v>
      </c>
      <c r="I819">
        <v>80</v>
      </c>
      <c r="J819" t="s">
        <v>17</v>
      </c>
      <c r="K819"/>
      <c r="L819" s="44">
        <v>264</v>
      </c>
      <c r="M819" s="44">
        <v>165</v>
      </c>
      <c r="N819" s="44">
        <v>95.7</v>
      </c>
      <c r="O819" s="44">
        <v>42.9</v>
      </c>
      <c r="P819" s="8">
        <v>79.2</v>
      </c>
      <c r="Q819" s="8">
        <v>26.4</v>
      </c>
      <c r="R819" s="44">
        <v>13.2</v>
      </c>
      <c r="S819" s="8">
        <v>6.6</v>
      </c>
      <c r="T819" s="8">
        <v>3.3</v>
      </c>
      <c r="U819" s="38"/>
      <c r="V819" s="22" t="str">
        <f t="shared" si="60"/>
        <v>graines</v>
      </c>
      <c r="W819" s="8" cm="1">
        <f t="array" ref="W819">IF(J819="KG", _xlfn.IFS(U819&lt;0.49,(U819*(T819/0.25)),U819&lt;1,(U819*(S819/0.5)),U819&lt;9.99,(U819*(P819/5)),U819&lt;24.99,(U819*(O819/10)),U819&lt;99.99,(U819*(N819/25)),U819&lt;249.99,(U819*(M819/100)),U819&gt;249.99,(U819*(L819/250))), _xlfn.IFS(U819&lt;99,(U819*(T819/50)),U819&lt;249,(U819*(S819/100)),U819&lt;999,(U819*(R819/250)),U819&lt;2499,(U819*(O819/1000)),U819&lt;4999,(U819*(N819/2500)),U819&lt;9999,(U819*(M819/5000)),U819&gt;9999,(U819*(L819/10000))))</f>
        <v>0</v>
      </c>
    </row>
    <row r="820" spans="1:24" x14ac:dyDescent="0.3">
      <c r="A820" t="s">
        <v>1990</v>
      </c>
      <c r="B820" s="40" t="s">
        <v>55</v>
      </c>
      <c r="C820" s="40" t="s">
        <v>56</v>
      </c>
      <c r="D820" t="s">
        <v>686</v>
      </c>
      <c r="E820" s="41" t="s">
        <v>61</v>
      </c>
      <c r="F820">
        <v>6</v>
      </c>
      <c r="G820" s="42" t="s">
        <v>2438</v>
      </c>
      <c r="H820" s="41" t="s">
        <v>2483</v>
      </c>
      <c r="I820">
        <v>300</v>
      </c>
      <c r="J820" t="s">
        <v>7</v>
      </c>
      <c r="K820"/>
      <c r="L820" s="44">
        <v>150</v>
      </c>
      <c r="M820" s="44">
        <v>72</v>
      </c>
      <c r="N820" s="44">
        <v>21</v>
      </c>
      <c r="O820" s="44">
        <v>9.6</v>
      </c>
      <c r="P820" s="44">
        <v>6</v>
      </c>
      <c r="Q820" s="44">
        <v>0</v>
      </c>
      <c r="R820" s="8">
        <v>0</v>
      </c>
      <c r="S820" s="44">
        <v>0</v>
      </c>
      <c r="T820" s="8">
        <v>0</v>
      </c>
      <c r="U820" s="38"/>
      <c r="V820" s="22" t="str">
        <f t="shared" si="60"/>
        <v>grammes</v>
      </c>
      <c r="W820" s="8" cm="1">
        <f t="array" ref="W820">IF(J820="KG", _xlfn.IFS(U820&lt;0.49,(U820*(T820/0.25)),U820&lt;1,(U820*(S820/0.5)),U820&lt;9.99,(U820*(P820/5)),U820&lt;24.99,(U820*(O820/10)),U820&lt;99.99,(U820*(N820/25)),U820&lt;249.99,(U820*(M820/100)),U820&gt;249.99,(U820*(L820/250))), _xlfn.IFS(U820&lt;99,(U820*(T820/50)),U820&lt;249,(U820*(S820/100)),U820&lt;999,(U820*(R820/250)),U820&lt;2499,(U820*(O820/1000)),U820&lt;4999,(U820*(N820/2500)),U820&lt;9999,(U820*(M820/5000)),U820&gt;9999,(U820*(L820/10000))))</f>
        <v>0</v>
      </c>
      <c r="X820" s="7">
        <f t="shared" ref="X820:X825" si="65">U820*F820</f>
        <v>0</v>
      </c>
    </row>
    <row r="821" spans="1:24" x14ac:dyDescent="0.3">
      <c r="A821" t="s">
        <v>2009</v>
      </c>
      <c r="B821" s="40" t="s">
        <v>55</v>
      </c>
      <c r="C821" s="40" t="s">
        <v>56</v>
      </c>
      <c r="D821" t="s">
        <v>567</v>
      </c>
      <c r="E821" s="41" t="s">
        <v>1124</v>
      </c>
      <c r="F821">
        <v>50</v>
      </c>
      <c r="G821" s="42" t="s">
        <v>2438</v>
      </c>
      <c r="H821" s="41" t="s">
        <v>2490</v>
      </c>
      <c r="I821">
        <v>50</v>
      </c>
      <c r="J821" t="s">
        <v>7</v>
      </c>
      <c r="K821"/>
      <c r="L821" s="44">
        <v>375</v>
      </c>
      <c r="M821" s="44">
        <v>180</v>
      </c>
      <c r="N821" s="44">
        <v>52.5</v>
      </c>
      <c r="O821" s="44">
        <v>24</v>
      </c>
      <c r="P821" s="44">
        <v>15</v>
      </c>
      <c r="Q821" s="44">
        <v>7.5</v>
      </c>
      <c r="R821" s="8">
        <v>3</v>
      </c>
      <c r="S821" s="44">
        <v>0</v>
      </c>
      <c r="T821" s="8">
        <v>0</v>
      </c>
      <c r="U821" s="38"/>
      <c r="V821" s="22" t="str">
        <f t="shared" si="60"/>
        <v>grammes</v>
      </c>
      <c r="W821" s="8" cm="1">
        <f t="array" ref="W821">IF(J821="KG", _xlfn.IFS(U821&lt;0.49,(U821*(T821/0.25)),U821&lt;1,(U821*(S821/0.5)),U821&lt;9.99,(U821*(P821/5)),U821&lt;24.99,(U821*(O821/10)),U821&lt;99.99,(U821*(N821/25)),U821&lt;249.99,(U821*(M821/100)),U821&gt;249.99,(U821*(L821/250))), _xlfn.IFS(U821&lt;99,(U821*(T821/50)),U821&lt;249,(U821*(S821/100)),U821&lt;999,(U821*(R821/250)),U821&lt;2499,(U821*(O821/1000)),U821&lt;4999,(U821*(N821/2500)),U821&lt;9999,(U821*(M821/5000)),U821&gt;9999,(U821*(L821/10000))))</f>
        <v>0</v>
      </c>
      <c r="X821" s="7">
        <f t="shared" si="65"/>
        <v>0</v>
      </c>
    </row>
    <row r="822" spans="1:24" x14ac:dyDescent="0.3">
      <c r="A822" t="s">
        <v>2010</v>
      </c>
      <c r="B822" s="40" t="s">
        <v>55</v>
      </c>
      <c r="C822" s="40" t="s">
        <v>56</v>
      </c>
      <c r="D822" t="s">
        <v>567</v>
      </c>
      <c r="E822" s="41" t="s">
        <v>1125</v>
      </c>
      <c r="F822">
        <v>50</v>
      </c>
      <c r="G822" s="42" t="s">
        <v>2438</v>
      </c>
      <c r="H822" s="41" t="s">
        <v>2490</v>
      </c>
      <c r="I822">
        <v>50</v>
      </c>
      <c r="J822" t="s">
        <v>7</v>
      </c>
      <c r="K822"/>
      <c r="L822" s="44">
        <v>375</v>
      </c>
      <c r="M822" s="44">
        <v>180</v>
      </c>
      <c r="N822" s="44">
        <v>52.5</v>
      </c>
      <c r="O822" s="44">
        <v>24</v>
      </c>
      <c r="P822" s="44">
        <v>15</v>
      </c>
      <c r="Q822" s="44">
        <v>7.5</v>
      </c>
      <c r="R822" s="8">
        <v>3</v>
      </c>
      <c r="S822" s="44">
        <v>0</v>
      </c>
      <c r="T822" s="8">
        <v>0</v>
      </c>
      <c r="U822" s="38"/>
      <c r="V822" s="22" t="str">
        <f t="shared" si="60"/>
        <v>grammes</v>
      </c>
      <c r="W822" s="8" cm="1">
        <f t="array" ref="W822">IF(J822="KG", _xlfn.IFS(U822&lt;0.49,(U822*(T822/0.25)),U822&lt;1,(U822*(S822/0.5)),U822&lt;9.99,(U822*(P822/5)),U822&lt;24.99,(U822*(O822/10)),U822&lt;99.99,(U822*(N822/25)),U822&lt;249.99,(U822*(M822/100)),U822&gt;249.99,(U822*(L822/250))), _xlfn.IFS(U822&lt;99,(U822*(T822/50)),U822&lt;249,(U822*(S822/100)),U822&lt;999,(U822*(R822/250)),U822&lt;2499,(U822*(O822/1000)),U822&lt;4999,(U822*(N822/2500)),U822&lt;9999,(U822*(M822/5000)),U822&gt;9999,(U822*(L822/10000))))</f>
        <v>0</v>
      </c>
      <c r="X822" s="7">
        <f t="shared" si="65"/>
        <v>0</v>
      </c>
    </row>
    <row r="823" spans="1:24" x14ac:dyDescent="0.3">
      <c r="A823" t="s">
        <v>2008</v>
      </c>
      <c r="B823" s="40" t="s">
        <v>55</v>
      </c>
      <c r="C823" s="40" t="s">
        <v>56</v>
      </c>
      <c r="D823" t="s">
        <v>567</v>
      </c>
      <c r="E823" s="41" t="s">
        <v>568</v>
      </c>
      <c r="F823">
        <v>50</v>
      </c>
      <c r="G823" s="42" t="s">
        <v>2438</v>
      </c>
      <c r="H823" s="41" t="s">
        <v>2490</v>
      </c>
      <c r="I823">
        <v>50</v>
      </c>
      <c r="J823" t="s">
        <v>7</v>
      </c>
      <c r="K823"/>
      <c r="L823" s="44">
        <v>337.5</v>
      </c>
      <c r="M823" s="44">
        <v>162</v>
      </c>
      <c r="N823" s="44">
        <v>47.25</v>
      </c>
      <c r="O823" s="44">
        <v>21.6</v>
      </c>
      <c r="P823" s="44">
        <v>13.5</v>
      </c>
      <c r="Q823" s="44">
        <v>6.75</v>
      </c>
      <c r="R823" s="8">
        <v>2.7</v>
      </c>
      <c r="S823" s="44">
        <v>0</v>
      </c>
      <c r="T823" s="8">
        <v>0</v>
      </c>
      <c r="U823" s="38"/>
      <c r="V823" s="22" t="str">
        <f t="shared" si="60"/>
        <v>grammes</v>
      </c>
      <c r="W823" s="8" cm="1">
        <f t="array" ref="W823">IF(J823="KG", _xlfn.IFS(U823&lt;0.49,(U823*(T823/0.25)),U823&lt;1,(U823*(S823/0.5)),U823&lt;9.99,(U823*(P823/5)),U823&lt;24.99,(U823*(O823/10)),U823&lt;99.99,(U823*(N823/25)),U823&lt;249.99,(U823*(M823/100)),U823&gt;249.99,(U823*(L823/250))), _xlfn.IFS(U823&lt;99,(U823*(T823/50)),U823&lt;249,(U823*(S823/100)),U823&lt;999,(U823*(R823/250)),U823&lt;2499,(U823*(O823/1000)),U823&lt;4999,(U823*(N823/2500)),U823&lt;9999,(U823*(M823/5000)),U823&gt;9999,(U823*(L823/10000))))</f>
        <v>0</v>
      </c>
      <c r="X823" s="7">
        <f t="shared" si="65"/>
        <v>0</v>
      </c>
    </row>
    <row r="824" spans="1:24" x14ac:dyDescent="0.3">
      <c r="A824" t="s">
        <v>2011</v>
      </c>
      <c r="B824" s="40" t="s">
        <v>55</v>
      </c>
      <c r="C824" s="40" t="s">
        <v>56</v>
      </c>
      <c r="D824" t="s">
        <v>567</v>
      </c>
      <c r="E824" s="41" t="s">
        <v>569</v>
      </c>
      <c r="F824">
        <v>50</v>
      </c>
      <c r="G824" s="42" t="s">
        <v>2438</v>
      </c>
      <c r="H824" s="41" t="s">
        <v>2490</v>
      </c>
      <c r="I824">
        <v>50</v>
      </c>
      <c r="J824" t="s">
        <v>7</v>
      </c>
      <c r="K824"/>
      <c r="L824" s="44">
        <v>375</v>
      </c>
      <c r="M824" s="44">
        <v>180</v>
      </c>
      <c r="N824" s="44">
        <v>52.5</v>
      </c>
      <c r="O824" s="44">
        <v>24</v>
      </c>
      <c r="P824" s="44">
        <v>15</v>
      </c>
      <c r="Q824" s="44">
        <v>7.5</v>
      </c>
      <c r="R824" s="8">
        <v>3</v>
      </c>
      <c r="S824" s="44">
        <v>0</v>
      </c>
      <c r="T824" s="8">
        <v>0</v>
      </c>
      <c r="U824" s="38"/>
      <c r="V824" s="22" t="str">
        <f t="shared" si="60"/>
        <v>grammes</v>
      </c>
      <c r="W824" s="8" cm="1">
        <f t="array" ref="W824">IF(J824="KG", _xlfn.IFS(U824&lt;0.49,(U824*(T824/0.25)),U824&lt;1,(U824*(S824/0.5)),U824&lt;9.99,(U824*(P824/5)),U824&lt;24.99,(U824*(O824/10)),U824&lt;99.99,(U824*(N824/25)),U824&lt;249.99,(U824*(M824/100)),U824&gt;249.99,(U824*(L824/250))), _xlfn.IFS(U824&lt;99,(U824*(T824/50)),U824&lt;249,(U824*(S824/100)),U824&lt;999,(U824*(R824/250)),U824&lt;2499,(U824*(O824/1000)),U824&lt;4999,(U824*(N824/2500)),U824&lt;9999,(U824*(M824/5000)),U824&gt;9999,(U824*(L824/10000))))</f>
        <v>0</v>
      </c>
      <c r="X824" s="7">
        <f t="shared" si="65"/>
        <v>0</v>
      </c>
    </row>
    <row r="825" spans="1:24" x14ac:dyDescent="0.3">
      <c r="A825" t="s">
        <v>2645</v>
      </c>
      <c r="B825" s="40" t="s">
        <v>55</v>
      </c>
      <c r="C825" s="40" t="s">
        <v>56</v>
      </c>
      <c r="D825" t="s">
        <v>686</v>
      </c>
      <c r="E825" s="41" t="s">
        <v>1127</v>
      </c>
      <c r="F825">
        <v>25</v>
      </c>
      <c r="G825" s="42" t="s">
        <v>2438</v>
      </c>
      <c r="H825" s="41" t="s">
        <v>2479</v>
      </c>
      <c r="I825">
        <v>150</v>
      </c>
      <c r="J825" t="s">
        <v>7</v>
      </c>
      <c r="K825"/>
      <c r="L825" s="44">
        <v>52</v>
      </c>
      <c r="M825" s="44">
        <v>24</v>
      </c>
      <c r="N825" s="44">
        <v>8.0000000000000018</v>
      </c>
      <c r="O825" s="44">
        <v>3.2000000000000006</v>
      </c>
      <c r="P825" s="44">
        <v>0</v>
      </c>
      <c r="Q825" s="44">
        <v>0</v>
      </c>
      <c r="R825" s="8">
        <v>0</v>
      </c>
      <c r="S825" s="44">
        <v>0</v>
      </c>
      <c r="T825" s="8">
        <v>0</v>
      </c>
      <c r="U825" s="38"/>
      <c r="V825" s="22" t="str">
        <f t="shared" si="60"/>
        <v>grammes</v>
      </c>
      <c r="W825" s="8" cm="1">
        <f t="array" ref="W825">IF(J825="KG", _xlfn.IFS(U825&lt;0.49,(U825*(T825/0.25)),U825&lt;1,(U825*(S825/0.5)),U825&lt;9.99,(U825*(P825/5)),U825&lt;24.99,(U825*(O825/10)),U825&lt;99.99,(U825*(N825/25)),U825&lt;249.99,(U825*(M825/100)),U825&gt;249.99,(U825*(L825/250))), _xlfn.IFS(U825&lt;99,(U825*(T825/50)),U825&lt;249,(U825*(S825/100)),U825&lt;999,(U825*(R825/250)),U825&lt;2499,(U825*(O825/1000)),U825&lt;4999,(U825*(N825/2500)),U825&lt;9999,(U825*(M825/5000)),U825&gt;9999,(U825*(L825/10000))))</f>
        <v>0</v>
      </c>
      <c r="X825" s="7">
        <f t="shared" si="65"/>
        <v>0</v>
      </c>
    </row>
    <row r="826" spans="1:24" x14ac:dyDescent="0.3">
      <c r="A826" s="47" t="s">
        <v>3969</v>
      </c>
      <c r="B826" s="48" t="s">
        <v>3977</v>
      </c>
      <c r="C826" s="48" t="s">
        <v>56</v>
      </c>
      <c r="D826" s="47" t="s">
        <v>3978</v>
      </c>
      <c r="E826" s="49" t="s">
        <v>3979</v>
      </c>
      <c r="F826" s="47"/>
      <c r="G826" s="50" t="s">
        <v>2438</v>
      </c>
      <c r="H826" s="49" t="s">
        <v>2484</v>
      </c>
      <c r="I826" s="47">
        <v>160</v>
      </c>
      <c r="J826" s="47" t="s">
        <v>17</v>
      </c>
      <c r="K826"/>
      <c r="L826" s="44">
        <v>296</v>
      </c>
      <c r="M826" s="44">
        <v>185</v>
      </c>
      <c r="N826" s="44">
        <v>107.3</v>
      </c>
      <c r="O826" s="44">
        <v>48.1</v>
      </c>
      <c r="P826" s="8">
        <v>88.8</v>
      </c>
      <c r="Q826" s="8">
        <v>29.6</v>
      </c>
      <c r="R826" s="44">
        <v>14.8</v>
      </c>
      <c r="S826" s="8">
        <v>7.4</v>
      </c>
      <c r="T826" s="8">
        <v>3.7</v>
      </c>
      <c r="U826" s="38"/>
      <c r="V826" s="22" t="str">
        <f t="shared" si="60"/>
        <v>graines</v>
      </c>
      <c r="W826" s="8" cm="1">
        <f t="array" ref="W826">IF(J826="KG", _xlfn.IFS(U826&lt;0.49,(U826*(T826/0.25)),U826&lt;1,(U826*(S826/0.5)),U826&lt;9.99,(U826*(P826/5)),U826&lt;24.99,(U826*(O826/10)),U826&lt;99.99,(U826*(N826/25)),U826&lt;249.99,(U826*(M826/100)),U826&gt;249.99,(U826*(L826/250))), _xlfn.IFS(U826&lt;99,(U826*(T826/50)),U826&lt;249,(U826*(S826/100)),U826&lt;999,(U826*(R826/250)),U826&lt;2499,(U826*(O826/1000)),U826&lt;4999,(U826*(N826/2500)),U826&lt;9999,(U826*(M826/5000)),U826&gt;9999,(U826*(L826/10000))))</f>
        <v>0</v>
      </c>
    </row>
    <row r="827" spans="1:24" x14ac:dyDescent="0.3">
      <c r="A827" s="47" t="s">
        <v>3970</v>
      </c>
      <c r="B827" s="48" t="s">
        <v>3977</v>
      </c>
      <c r="C827" s="48" t="s">
        <v>56</v>
      </c>
      <c r="D827" s="47" t="s">
        <v>3978</v>
      </c>
      <c r="E827" s="49" t="s">
        <v>3980</v>
      </c>
      <c r="F827" s="47"/>
      <c r="G827" s="50" t="s">
        <v>2438</v>
      </c>
      <c r="H827" s="49" t="s">
        <v>2484</v>
      </c>
      <c r="I827" s="47">
        <v>160</v>
      </c>
      <c r="J827" s="47" t="s">
        <v>17</v>
      </c>
      <c r="K827"/>
      <c r="L827" s="44">
        <v>296</v>
      </c>
      <c r="M827" s="44">
        <v>185</v>
      </c>
      <c r="N827" s="44">
        <v>107.3</v>
      </c>
      <c r="O827" s="44">
        <v>48.1</v>
      </c>
      <c r="P827" s="8">
        <v>88.8</v>
      </c>
      <c r="Q827" s="8">
        <v>29.6</v>
      </c>
      <c r="R827" s="44">
        <v>14.8</v>
      </c>
      <c r="S827" s="8">
        <v>7.4</v>
      </c>
      <c r="T827" s="8">
        <v>3.7</v>
      </c>
      <c r="U827" s="38"/>
      <c r="V827" s="22" t="str">
        <f t="shared" si="60"/>
        <v>graines</v>
      </c>
      <c r="W827" s="8" cm="1">
        <f t="array" ref="W827">IF(J827="KG", _xlfn.IFS(U827&lt;0.49,(U827*(T827/0.25)),U827&lt;1,(U827*(S827/0.5)),U827&lt;9.99,(U827*(P827/5)),U827&lt;24.99,(U827*(O827/10)),U827&lt;99.99,(U827*(N827/25)),U827&lt;249.99,(U827*(M827/100)),U827&gt;249.99,(U827*(L827/250))), _xlfn.IFS(U827&lt;99,(U827*(T827/50)),U827&lt;249,(U827*(S827/100)),U827&lt;999,(U827*(R827/250)),U827&lt;2499,(U827*(O827/1000)),U827&lt;4999,(U827*(N827/2500)),U827&lt;9999,(U827*(M827/5000)),U827&gt;9999,(U827*(L827/10000))))</f>
        <v>0</v>
      </c>
    </row>
    <row r="828" spans="1:24" x14ac:dyDescent="0.3">
      <c r="A828" s="47" t="s">
        <v>3971</v>
      </c>
      <c r="B828" s="48" t="s">
        <v>3977</v>
      </c>
      <c r="C828" s="48" t="s">
        <v>56</v>
      </c>
      <c r="D828" s="47" t="s">
        <v>3978</v>
      </c>
      <c r="E828" s="49" t="s">
        <v>3981</v>
      </c>
      <c r="F828" s="47"/>
      <c r="G828" s="50" t="s">
        <v>2438</v>
      </c>
      <c r="H828" s="49" t="s">
        <v>2484</v>
      </c>
      <c r="I828" s="47">
        <v>160</v>
      </c>
      <c r="J828" s="47" t="s">
        <v>17</v>
      </c>
      <c r="K828"/>
      <c r="L828" s="44">
        <v>296</v>
      </c>
      <c r="M828" s="44">
        <v>185</v>
      </c>
      <c r="N828" s="44">
        <v>107.3</v>
      </c>
      <c r="O828" s="44">
        <v>48.1</v>
      </c>
      <c r="P828" s="8">
        <v>88.8</v>
      </c>
      <c r="Q828" s="8">
        <v>29.6</v>
      </c>
      <c r="R828" s="44">
        <v>14.8</v>
      </c>
      <c r="S828" s="8">
        <v>7.4</v>
      </c>
      <c r="T828" s="8">
        <v>3.7</v>
      </c>
      <c r="U828" s="38"/>
      <c r="V828" s="22" t="str">
        <f t="shared" si="60"/>
        <v>graines</v>
      </c>
      <c r="W828" s="8" cm="1">
        <f t="array" ref="W828">IF(J828="KG", _xlfn.IFS(U828&lt;0.49,(U828*(T828/0.25)),U828&lt;1,(U828*(S828/0.5)),U828&lt;9.99,(U828*(P828/5)),U828&lt;24.99,(U828*(O828/10)),U828&lt;99.99,(U828*(N828/25)),U828&lt;249.99,(U828*(M828/100)),U828&gt;249.99,(U828*(L828/250))), _xlfn.IFS(U828&lt;99,(U828*(T828/50)),U828&lt;249,(U828*(S828/100)),U828&lt;999,(U828*(R828/250)),U828&lt;2499,(U828*(O828/1000)),U828&lt;4999,(U828*(N828/2500)),U828&lt;9999,(U828*(M828/5000)),U828&gt;9999,(U828*(L828/10000))))</f>
        <v>0</v>
      </c>
    </row>
    <row r="829" spans="1:24" x14ac:dyDescent="0.3">
      <c r="A829" s="47" t="s">
        <v>3972</v>
      </c>
      <c r="B829" s="48" t="s">
        <v>3977</v>
      </c>
      <c r="C829" s="48" t="s">
        <v>56</v>
      </c>
      <c r="D829" s="47" t="s">
        <v>3978</v>
      </c>
      <c r="E829" s="49" t="s">
        <v>3982</v>
      </c>
      <c r="F829" s="47"/>
      <c r="G829" s="50" t="s">
        <v>2438</v>
      </c>
      <c r="H829" s="49" t="s">
        <v>2484</v>
      </c>
      <c r="I829" s="47">
        <v>160</v>
      </c>
      <c r="J829" s="47" t="s">
        <v>17</v>
      </c>
      <c r="K829"/>
      <c r="L829" s="44">
        <v>296</v>
      </c>
      <c r="M829" s="44">
        <v>185</v>
      </c>
      <c r="N829" s="44">
        <v>107.3</v>
      </c>
      <c r="O829" s="44">
        <v>48.1</v>
      </c>
      <c r="P829" s="8">
        <v>88.8</v>
      </c>
      <c r="Q829" s="8">
        <v>29.6</v>
      </c>
      <c r="R829" s="44">
        <v>14.8</v>
      </c>
      <c r="S829" s="8">
        <v>7.4</v>
      </c>
      <c r="T829" s="8">
        <v>3.7</v>
      </c>
      <c r="U829" s="38"/>
      <c r="V829" s="22" t="str">
        <f t="shared" si="60"/>
        <v>graines</v>
      </c>
      <c r="W829" s="8" cm="1">
        <f t="array" ref="W829">IF(J829="KG", _xlfn.IFS(U829&lt;0.49,(U829*(T829/0.25)),U829&lt;1,(U829*(S829/0.5)),U829&lt;9.99,(U829*(P829/5)),U829&lt;24.99,(U829*(O829/10)),U829&lt;99.99,(U829*(N829/25)),U829&lt;249.99,(U829*(M829/100)),U829&gt;249.99,(U829*(L829/250))), _xlfn.IFS(U829&lt;99,(U829*(T829/50)),U829&lt;249,(U829*(S829/100)),U829&lt;999,(U829*(R829/250)),U829&lt;2499,(U829*(O829/1000)),U829&lt;4999,(U829*(N829/2500)),U829&lt;9999,(U829*(M829/5000)),U829&gt;9999,(U829*(L829/10000))))</f>
        <v>0</v>
      </c>
    </row>
    <row r="830" spans="1:24" x14ac:dyDescent="0.3">
      <c r="A830" s="47" t="s">
        <v>3973</v>
      </c>
      <c r="B830" s="48" t="s">
        <v>3977</v>
      </c>
      <c r="C830" s="48" t="s">
        <v>56</v>
      </c>
      <c r="D830" s="47" t="s">
        <v>3978</v>
      </c>
      <c r="E830" s="49" t="s">
        <v>3983</v>
      </c>
      <c r="F830" s="47"/>
      <c r="G830" s="50" t="s">
        <v>2438</v>
      </c>
      <c r="H830" s="49" t="s">
        <v>2484</v>
      </c>
      <c r="I830" s="47">
        <v>160</v>
      </c>
      <c r="J830" s="47" t="s">
        <v>17</v>
      </c>
      <c r="K830"/>
      <c r="L830" s="44">
        <v>296</v>
      </c>
      <c r="M830" s="44">
        <v>185</v>
      </c>
      <c r="N830" s="44">
        <v>107.3</v>
      </c>
      <c r="O830" s="44">
        <v>48.1</v>
      </c>
      <c r="P830" s="8">
        <v>88.8</v>
      </c>
      <c r="Q830" s="8">
        <v>29.6</v>
      </c>
      <c r="R830" s="44">
        <v>14.8</v>
      </c>
      <c r="S830" s="8">
        <v>7.4</v>
      </c>
      <c r="T830" s="8">
        <v>3.7</v>
      </c>
      <c r="U830" s="38"/>
      <c r="V830" s="22" t="str">
        <f t="shared" si="60"/>
        <v>graines</v>
      </c>
      <c r="W830" s="8" cm="1">
        <f t="array" ref="W830">IF(J830="KG", _xlfn.IFS(U830&lt;0.49,(U830*(T830/0.25)),U830&lt;1,(U830*(S830/0.5)),U830&lt;9.99,(U830*(P830/5)),U830&lt;24.99,(U830*(O830/10)),U830&lt;99.99,(U830*(N830/25)),U830&lt;249.99,(U830*(M830/100)),U830&gt;249.99,(U830*(L830/250))), _xlfn.IFS(U830&lt;99,(U830*(T830/50)),U830&lt;249,(U830*(S830/100)),U830&lt;999,(U830*(R830/250)),U830&lt;2499,(U830*(O830/1000)),U830&lt;4999,(U830*(N830/2500)),U830&lt;9999,(U830*(M830/5000)),U830&gt;9999,(U830*(L830/10000))))</f>
        <v>0</v>
      </c>
    </row>
    <row r="831" spans="1:24" x14ac:dyDescent="0.3">
      <c r="A831" s="47" t="s">
        <v>3974</v>
      </c>
      <c r="B831" s="48" t="s">
        <v>3977</v>
      </c>
      <c r="C831" s="48" t="s">
        <v>56</v>
      </c>
      <c r="D831" s="47" t="s">
        <v>3978</v>
      </c>
      <c r="E831" s="49" t="s">
        <v>3984</v>
      </c>
      <c r="F831" s="47"/>
      <c r="G831" s="50" t="s">
        <v>2438</v>
      </c>
      <c r="H831" s="49" t="s">
        <v>2484</v>
      </c>
      <c r="I831" s="47">
        <v>160</v>
      </c>
      <c r="J831" s="47" t="s">
        <v>17</v>
      </c>
      <c r="K831"/>
      <c r="L831" s="44">
        <v>296</v>
      </c>
      <c r="M831" s="44">
        <v>185</v>
      </c>
      <c r="N831" s="44">
        <v>107.3</v>
      </c>
      <c r="O831" s="44">
        <v>48.1</v>
      </c>
      <c r="P831" s="8">
        <v>88.8</v>
      </c>
      <c r="Q831" s="8">
        <v>29.6</v>
      </c>
      <c r="R831" s="44">
        <v>14.8</v>
      </c>
      <c r="S831" s="8">
        <v>7.4</v>
      </c>
      <c r="T831" s="8">
        <v>3.7</v>
      </c>
      <c r="U831" s="38"/>
      <c r="V831" s="22" t="str">
        <f t="shared" si="60"/>
        <v>graines</v>
      </c>
      <c r="W831" s="8" cm="1">
        <f t="array" ref="W831">IF(J831="KG", _xlfn.IFS(U831&lt;0.49,(U831*(T831/0.25)),U831&lt;1,(U831*(S831/0.5)),U831&lt;9.99,(U831*(P831/5)),U831&lt;24.99,(U831*(O831/10)),U831&lt;99.99,(U831*(N831/25)),U831&lt;249.99,(U831*(M831/100)),U831&gt;249.99,(U831*(L831/250))), _xlfn.IFS(U831&lt;99,(U831*(T831/50)),U831&lt;249,(U831*(S831/100)),U831&lt;999,(U831*(R831/250)),U831&lt;2499,(U831*(O831/1000)),U831&lt;4999,(U831*(N831/2500)),U831&lt;9999,(U831*(M831/5000)),U831&gt;9999,(U831*(L831/10000))))</f>
        <v>0</v>
      </c>
    </row>
    <row r="832" spans="1:24" x14ac:dyDescent="0.3">
      <c r="A832" s="47" t="s">
        <v>3975</v>
      </c>
      <c r="B832" s="48" t="s">
        <v>3977</v>
      </c>
      <c r="C832" s="48" t="s">
        <v>56</v>
      </c>
      <c r="D832" s="47" t="s">
        <v>3978</v>
      </c>
      <c r="E832" s="49" t="s">
        <v>3985</v>
      </c>
      <c r="F832" s="47"/>
      <c r="G832" s="50" t="s">
        <v>2438</v>
      </c>
      <c r="H832" s="49" t="s">
        <v>2484</v>
      </c>
      <c r="I832" s="47">
        <v>160</v>
      </c>
      <c r="J832" s="47" t="s">
        <v>17</v>
      </c>
      <c r="K832"/>
      <c r="L832" s="44">
        <v>296</v>
      </c>
      <c r="M832" s="44">
        <v>185</v>
      </c>
      <c r="N832" s="44">
        <v>107.3</v>
      </c>
      <c r="O832" s="44">
        <v>48.1</v>
      </c>
      <c r="P832" s="8">
        <v>88.8</v>
      </c>
      <c r="Q832" s="8">
        <v>29.6</v>
      </c>
      <c r="R832" s="44">
        <v>14.8</v>
      </c>
      <c r="S832" s="8">
        <v>7.4</v>
      </c>
      <c r="T832" s="8">
        <v>3.7</v>
      </c>
      <c r="U832" s="38"/>
      <c r="V832" s="22" t="str">
        <f t="shared" si="60"/>
        <v>graines</v>
      </c>
      <c r="W832" s="8" cm="1">
        <f t="array" ref="W832">IF(J832="KG", _xlfn.IFS(U832&lt;0.49,(U832*(T832/0.25)),U832&lt;1,(U832*(S832/0.5)),U832&lt;9.99,(U832*(P832/5)),U832&lt;24.99,(U832*(O832/10)),U832&lt;99.99,(U832*(N832/25)),U832&lt;249.99,(U832*(M832/100)),U832&gt;249.99,(U832*(L832/250))), _xlfn.IFS(U832&lt;99,(U832*(T832/50)),U832&lt;249,(U832*(S832/100)),U832&lt;999,(U832*(R832/250)),U832&lt;2499,(U832*(O832/1000)),U832&lt;4999,(U832*(N832/2500)),U832&lt;9999,(U832*(M832/5000)),U832&gt;9999,(U832*(L832/10000))))</f>
        <v>0</v>
      </c>
    </row>
    <row r="833" spans="1:23" x14ac:dyDescent="0.3">
      <c r="A833" s="47" t="s">
        <v>3976</v>
      </c>
      <c r="B833" s="48" t="s">
        <v>3977</v>
      </c>
      <c r="C833" s="48" t="s">
        <v>56</v>
      </c>
      <c r="D833" s="47" t="s">
        <v>3978</v>
      </c>
      <c r="E833" s="49" t="s">
        <v>3986</v>
      </c>
      <c r="F833" s="47"/>
      <c r="G833" s="50" t="s">
        <v>2438</v>
      </c>
      <c r="H833" s="49" t="s">
        <v>2484</v>
      </c>
      <c r="I833" s="47">
        <v>160</v>
      </c>
      <c r="J833" s="47" t="s">
        <v>17</v>
      </c>
      <c r="K833"/>
      <c r="L833" s="44">
        <v>296</v>
      </c>
      <c r="M833" s="44">
        <v>185</v>
      </c>
      <c r="N833" s="44">
        <v>107.3</v>
      </c>
      <c r="O833" s="44">
        <v>48.1</v>
      </c>
      <c r="P833" s="8">
        <v>88.8</v>
      </c>
      <c r="Q833" s="8">
        <v>29.6</v>
      </c>
      <c r="R833" s="44">
        <v>14.8</v>
      </c>
      <c r="S833" s="8">
        <v>7.4</v>
      </c>
      <c r="T833" s="8">
        <v>3.7</v>
      </c>
      <c r="U833" s="38"/>
      <c r="V833" s="22" t="str">
        <f t="shared" si="60"/>
        <v>graines</v>
      </c>
      <c r="W833" s="8" cm="1">
        <f t="array" ref="W833">IF(J833="KG", _xlfn.IFS(U833&lt;0.49,(U833*(T833/0.25)),U833&lt;1,(U833*(S833/0.5)),U833&lt;9.99,(U833*(P833/5)),U833&lt;24.99,(U833*(O833/10)),U833&lt;99.99,(U833*(N833/25)),U833&lt;249.99,(U833*(M833/100)),U833&gt;249.99,(U833*(L833/250))), _xlfn.IFS(U833&lt;99,(U833*(T833/50)),U833&lt;249,(U833*(S833/100)),U833&lt;999,(U833*(R833/250)),U833&lt;2499,(U833*(O833/1000)),U833&lt;4999,(U833*(N833/2500)),U833&lt;9999,(U833*(M833/5000)),U833&gt;9999,(U833*(L833/10000))))</f>
        <v>0</v>
      </c>
    </row>
    <row r="834" spans="1:23" x14ac:dyDescent="0.3">
      <c r="A834" s="47" t="s">
        <v>4433</v>
      </c>
      <c r="B834" s="48" t="s">
        <v>3977</v>
      </c>
      <c r="C834" s="48" t="s">
        <v>56</v>
      </c>
      <c r="D834" s="47" t="s">
        <v>3978</v>
      </c>
      <c r="E834" s="49" t="s">
        <v>4638</v>
      </c>
      <c r="F834" s="47"/>
      <c r="G834" s="50" t="s">
        <v>2438</v>
      </c>
      <c r="H834" s="49" t="s">
        <v>2484</v>
      </c>
      <c r="I834" s="47">
        <v>160</v>
      </c>
      <c r="J834" s="47" t="s">
        <v>17</v>
      </c>
      <c r="K834"/>
      <c r="L834" s="44">
        <v>300</v>
      </c>
      <c r="M834" s="44">
        <v>187.5</v>
      </c>
      <c r="N834" s="44">
        <v>108.75</v>
      </c>
      <c r="O834" s="44">
        <v>48.75</v>
      </c>
      <c r="P834" s="8">
        <v>90</v>
      </c>
      <c r="Q834" s="8">
        <v>30</v>
      </c>
      <c r="R834" s="44">
        <v>15</v>
      </c>
      <c r="S834" s="8">
        <v>7.5</v>
      </c>
      <c r="T834" s="8">
        <v>3.75</v>
      </c>
      <c r="U834" s="38"/>
      <c r="V834" s="22" t="str">
        <f t="shared" si="60"/>
        <v>graines</v>
      </c>
      <c r="W834" s="8" cm="1">
        <f t="array" ref="W834">IF(J834="KG", _xlfn.IFS(U834&lt;0.49,(U834*(T834/0.25)),U834&lt;1,(U834*(S834/0.5)),U834&lt;9.99,(U834*(P834/5)),U834&lt;24.99,(U834*(O834/10)),U834&lt;99.99,(U834*(N834/25)),U834&lt;249.99,(U834*(M834/100)),U834&gt;249.99,(U834*(L834/250))), _xlfn.IFS(U834&lt;99,(U834*(T834/50)),U834&lt;249,(U834*(S834/100)),U834&lt;999,(U834*(R834/250)),U834&lt;2499,(U834*(O834/1000)),U834&lt;4999,(U834*(N834/2500)),U834&lt;9999,(U834*(M834/5000)),U834&gt;9999,(U834*(L834/10000))))</f>
        <v>0</v>
      </c>
    </row>
    <row r="835" spans="1:23" x14ac:dyDescent="0.3">
      <c r="A835" t="s">
        <v>1977</v>
      </c>
      <c r="B835" s="40" t="s">
        <v>55</v>
      </c>
      <c r="C835" s="40" t="s">
        <v>56</v>
      </c>
      <c r="D835" t="s">
        <v>686</v>
      </c>
      <c r="E835" s="41" t="s">
        <v>1600</v>
      </c>
      <c r="F835"/>
      <c r="G835" s="42" t="s">
        <v>2438</v>
      </c>
      <c r="H835" s="41" t="s">
        <v>2481</v>
      </c>
      <c r="I835">
        <v>180</v>
      </c>
      <c r="J835" t="s">
        <v>17</v>
      </c>
      <c r="K835"/>
      <c r="L835" s="44">
        <v>232</v>
      </c>
      <c r="M835" s="44">
        <v>145</v>
      </c>
      <c r="N835" s="44">
        <v>84.1</v>
      </c>
      <c r="O835" s="44">
        <v>37.700000000000003</v>
      </c>
      <c r="P835" s="8">
        <v>69.599999999999994</v>
      </c>
      <c r="Q835" s="8">
        <v>23.2</v>
      </c>
      <c r="R835" s="44">
        <v>11.6</v>
      </c>
      <c r="S835" s="8">
        <v>5.8</v>
      </c>
      <c r="T835" s="8">
        <v>2.9</v>
      </c>
      <c r="U835" s="38"/>
      <c r="V835" s="22" t="str">
        <f t="shared" si="60"/>
        <v>graines</v>
      </c>
      <c r="W835" s="8" cm="1">
        <f t="array" ref="W835">IF(J835="KG", _xlfn.IFS(U835&lt;0.49,(U835*(T835/0.25)),U835&lt;1,(U835*(S835/0.5)),U835&lt;9.99,(U835*(P835/5)),U835&lt;24.99,(U835*(O835/10)),U835&lt;99.99,(U835*(N835/25)),U835&lt;249.99,(U835*(M835/100)),U835&gt;249.99,(U835*(L835/250))), _xlfn.IFS(U835&lt;99,(U835*(T835/50)),U835&lt;249,(U835*(S835/100)),U835&lt;999,(U835*(R835/250)),U835&lt;2499,(U835*(O835/1000)),U835&lt;4999,(U835*(N835/2500)),U835&lt;9999,(U835*(M835/5000)),U835&gt;9999,(U835*(L835/10000))))</f>
        <v>0</v>
      </c>
    </row>
    <row r="836" spans="1:23" x14ac:dyDescent="0.3">
      <c r="A836" t="s">
        <v>1985</v>
      </c>
      <c r="B836" s="40" t="s">
        <v>55</v>
      </c>
      <c r="C836" s="40" t="s">
        <v>56</v>
      </c>
      <c r="D836" t="s">
        <v>2465</v>
      </c>
      <c r="E836" s="41" t="s">
        <v>3110</v>
      </c>
      <c r="F836">
        <v>47</v>
      </c>
      <c r="G836" s="42" t="s">
        <v>2438</v>
      </c>
      <c r="H836" s="41" t="s">
        <v>2481</v>
      </c>
      <c r="I836">
        <v>180</v>
      </c>
      <c r="J836" t="s">
        <v>17</v>
      </c>
      <c r="K836"/>
      <c r="L836" s="44">
        <v>264</v>
      </c>
      <c r="M836" s="44">
        <v>165</v>
      </c>
      <c r="N836" s="44">
        <v>95.7</v>
      </c>
      <c r="O836" s="44">
        <v>42.9</v>
      </c>
      <c r="P836" s="8">
        <v>79.2</v>
      </c>
      <c r="Q836" s="8">
        <v>26.4</v>
      </c>
      <c r="R836" s="44">
        <v>13.2</v>
      </c>
      <c r="S836" s="8">
        <v>6.6</v>
      </c>
      <c r="T836" s="8">
        <v>3.3</v>
      </c>
      <c r="U836" s="38"/>
      <c r="V836" s="22" t="str">
        <f t="shared" si="60"/>
        <v>graines</v>
      </c>
      <c r="W836" s="8" cm="1">
        <f t="array" ref="W836">IF(J836="KG", _xlfn.IFS(U836&lt;0.49,(U836*(T836/0.25)),U836&lt;1,(U836*(S836/0.5)),U836&lt;9.99,(U836*(P836/5)),U836&lt;24.99,(U836*(O836/10)),U836&lt;99.99,(U836*(N836/25)),U836&lt;249.99,(U836*(M836/100)),U836&gt;249.99,(U836*(L836/250))), _xlfn.IFS(U836&lt;99,(U836*(T836/50)),U836&lt;249,(U836*(S836/100)),U836&lt;999,(U836*(R836/250)),U836&lt;2499,(U836*(O836/1000)),U836&lt;4999,(U836*(N836/2500)),U836&lt;9999,(U836*(M836/5000)),U836&gt;9999,(U836*(L836/10000))))</f>
        <v>0</v>
      </c>
    </row>
    <row r="837" spans="1:23" x14ac:dyDescent="0.3">
      <c r="A837" t="s">
        <v>1986</v>
      </c>
      <c r="B837" s="40" t="s">
        <v>55</v>
      </c>
      <c r="C837" s="40" t="s">
        <v>56</v>
      </c>
      <c r="D837" t="s">
        <v>2465</v>
      </c>
      <c r="E837" s="41" t="s">
        <v>59</v>
      </c>
      <c r="F837">
        <v>17</v>
      </c>
      <c r="G837" s="42" t="s">
        <v>2438</v>
      </c>
      <c r="H837" s="41" t="s">
        <v>2481</v>
      </c>
      <c r="I837">
        <v>180</v>
      </c>
      <c r="J837" t="s">
        <v>17</v>
      </c>
      <c r="K837"/>
      <c r="L837" s="44">
        <v>264</v>
      </c>
      <c r="M837" s="44">
        <v>165</v>
      </c>
      <c r="N837" s="44">
        <v>95.7</v>
      </c>
      <c r="O837" s="44">
        <v>42.9</v>
      </c>
      <c r="P837" s="8">
        <v>79.2</v>
      </c>
      <c r="Q837" s="8">
        <v>26.4</v>
      </c>
      <c r="R837" s="44">
        <v>13.2</v>
      </c>
      <c r="S837" s="8">
        <v>6.6</v>
      </c>
      <c r="T837" s="8">
        <v>3.3</v>
      </c>
      <c r="U837" s="38"/>
      <c r="V837" s="22" t="str">
        <f t="shared" si="60"/>
        <v>graines</v>
      </c>
      <c r="W837" s="8" cm="1">
        <f t="array" ref="W837">IF(J837="KG", _xlfn.IFS(U837&lt;0.49,(U837*(T837/0.25)),U837&lt;1,(U837*(S837/0.5)),U837&lt;9.99,(U837*(P837/5)),U837&lt;24.99,(U837*(O837/10)),U837&lt;99.99,(U837*(N837/25)),U837&lt;249.99,(U837*(M837/100)),U837&gt;249.99,(U837*(L837/250))), _xlfn.IFS(U837&lt;99,(U837*(T837/50)),U837&lt;249,(U837*(S837/100)),U837&lt;999,(U837*(R837/250)),U837&lt;2499,(U837*(O837/1000)),U837&lt;4999,(U837*(N837/2500)),U837&lt;9999,(U837*(M837/5000)),U837&gt;9999,(U837*(L837/10000))))</f>
        <v>0</v>
      </c>
    </row>
    <row r="838" spans="1:23" x14ac:dyDescent="0.3">
      <c r="A838" t="s">
        <v>1978</v>
      </c>
      <c r="B838" s="40" t="s">
        <v>55</v>
      </c>
      <c r="C838" s="40" t="s">
        <v>56</v>
      </c>
      <c r="D838" t="s">
        <v>2465</v>
      </c>
      <c r="E838" s="41" t="s">
        <v>3111</v>
      </c>
      <c r="F838"/>
      <c r="G838" s="42" t="s">
        <v>2438</v>
      </c>
      <c r="H838" s="41" t="s">
        <v>2484</v>
      </c>
      <c r="I838">
        <v>180</v>
      </c>
      <c r="J838" t="s">
        <v>17</v>
      </c>
      <c r="K838"/>
      <c r="L838" s="44">
        <v>288</v>
      </c>
      <c r="M838" s="44">
        <v>180</v>
      </c>
      <c r="N838" s="44">
        <v>104.4</v>
      </c>
      <c r="O838" s="44">
        <v>46.8</v>
      </c>
      <c r="P838" s="8">
        <v>86.4</v>
      </c>
      <c r="Q838" s="8">
        <v>28.8</v>
      </c>
      <c r="R838" s="44">
        <v>14.4</v>
      </c>
      <c r="S838" s="8">
        <v>7.2</v>
      </c>
      <c r="T838" s="8">
        <v>3.6</v>
      </c>
      <c r="U838" s="38"/>
      <c r="V838" s="22" t="str">
        <f t="shared" si="60"/>
        <v>graines</v>
      </c>
      <c r="W838" s="8" cm="1">
        <f t="array" ref="W838">IF(J838="KG", _xlfn.IFS(U838&lt;0.49,(U838*(T838/0.25)),U838&lt;1,(U838*(S838/0.5)),U838&lt;9.99,(U838*(P838/5)),U838&lt;24.99,(U838*(O838/10)),U838&lt;99.99,(U838*(N838/25)),U838&lt;249.99,(U838*(M838/100)),U838&gt;249.99,(U838*(L838/250))), _xlfn.IFS(U838&lt;99,(U838*(T838/50)),U838&lt;249,(U838*(S838/100)),U838&lt;999,(U838*(R838/250)),U838&lt;2499,(U838*(O838/1000)),U838&lt;4999,(U838*(N838/2500)),U838&lt;9999,(U838*(M838/5000)),U838&gt;9999,(U838*(L838/10000))))</f>
        <v>0</v>
      </c>
    </row>
    <row r="839" spans="1:23" x14ac:dyDescent="0.3">
      <c r="A839" t="s">
        <v>1979</v>
      </c>
      <c r="B839" s="40" t="s">
        <v>55</v>
      </c>
      <c r="C839" s="40" t="s">
        <v>56</v>
      </c>
      <c r="D839" t="s">
        <v>686</v>
      </c>
      <c r="E839" s="41" t="s">
        <v>1601</v>
      </c>
      <c r="F839"/>
      <c r="G839" s="42" t="s">
        <v>2438</v>
      </c>
      <c r="H839" s="41" t="s">
        <v>2481</v>
      </c>
      <c r="I839">
        <v>80</v>
      </c>
      <c r="J839" t="s">
        <v>17</v>
      </c>
      <c r="K839"/>
      <c r="L839" s="44">
        <v>200</v>
      </c>
      <c r="M839" s="44">
        <v>125</v>
      </c>
      <c r="N839" s="44">
        <v>72.5</v>
      </c>
      <c r="O839" s="44">
        <v>32.5</v>
      </c>
      <c r="P839" s="8">
        <v>60</v>
      </c>
      <c r="Q839" s="8">
        <v>20</v>
      </c>
      <c r="R839" s="44">
        <v>10</v>
      </c>
      <c r="S839" s="8">
        <v>5</v>
      </c>
      <c r="T839" s="8">
        <v>2.5</v>
      </c>
      <c r="U839" s="38"/>
      <c r="V839" s="22" t="str">
        <f t="shared" si="60"/>
        <v>graines</v>
      </c>
      <c r="W839" s="8" cm="1">
        <f t="array" ref="W839">IF(J839="KG", _xlfn.IFS(U839&lt;0.49,(U839*(T839/0.25)),U839&lt;1,(U839*(S839/0.5)),U839&lt;9.99,(U839*(P839/5)),U839&lt;24.99,(U839*(O839/10)),U839&lt;99.99,(U839*(N839/25)),U839&lt;249.99,(U839*(M839/100)),U839&gt;249.99,(U839*(L839/250))), _xlfn.IFS(U839&lt;99,(U839*(T839/50)),U839&lt;249,(U839*(S839/100)),U839&lt;999,(U839*(R839/250)),U839&lt;2499,(U839*(O839/1000)),U839&lt;4999,(U839*(N839/2500)),U839&lt;9999,(U839*(M839/5000)),U839&gt;9999,(U839*(L839/10000))))</f>
        <v>0</v>
      </c>
    </row>
    <row r="840" spans="1:23" x14ac:dyDescent="0.3">
      <c r="A840" t="s">
        <v>1980</v>
      </c>
      <c r="B840" s="40" t="s">
        <v>55</v>
      </c>
      <c r="C840" s="40" t="s">
        <v>56</v>
      </c>
      <c r="D840" t="s">
        <v>686</v>
      </c>
      <c r="E840" s="41" t="s">
        <v>1602</v>
      </c>
      <c r="F840"/>
      <c r="G840" s="42" t="s">
        <v>2438</v>
      </c>
      <c r="H840" s="41" t="s">
        <v>2481</v>
      </c>
      <c r="I840">
        <v>80</v>
      </c>
      <c r="J840" t="s">
        <v>17</v>
      </c>
      <c r="K840"/>
      <c r="L840" s="44">
        <v>216</v>
      </c>
      <c r="M840" s="44">
        <v>135</v>
      </c>
      <c r="N840" s="44">
        <v>78.3</v>
      </c>
      <c r="O840" s="44">
        <v>35.1</v>
      </c>
      <c r="P840" s="8">
        <v>64.8</v>
      </c>
      <c r="Q840" s="8">
        <v>21.6</v>
      </c>
      <c r="R840" s="44">
        <v>10.8</v>
      </c>
      <c r="S840" s="8">
        <v>5.4</v>
      </c>
      <c r="T840" s="8">
        <v>2.7</v>
      </c>
      <c r="U840" s="38"/>
      <c r="V840" s="22" t="str">
        <f t="shared" si="60"/>
        <v>graines</v>
      </c>
      <c r="W840" s="8" cm="1">
        <f t="array" ref="W840">IF(J840="KG", _xlfn.IFS(U840&lt;0.49,(U840*(T840/0.25)),U840&lt;1,(U840*(S840/0.5)),U840&lt;9.99,(U840*(P840/5)),U840&lt;24.99,(U840*(O840/10)),U840&lt;99.99,(U840*(N840/25)),U840&lt;249.99,(U840*(M840/100)),U840&gt;249.99,(U840*(L840/250))), _xlfn.IFS(U840&lt;99,(U840*(T840/50)),U840&lt;249,(U840*(S840/100)),U840&lt;999,(U840*(R840/250)),U840&lt;2499,(U840*(O840/1000)),U840&lt;4999,(U840*(N840/2500)),U840&lt;9999,(U840*(M840/5000)),U840&gt;9999,(U840*(L840/10000))))</f>
        <v>0</v>
      </c>
    </row>
    <row r="841" spans="1:23" x14ac:dyDescent="0.3">
      <c r="A841" t="s">
        <v>1981</v>
      </c>
      <c r="B841" s="40" t="s">
        <v>55</v>
      </c>
      <c r="C841" s="40" t="s">
        <v>56</v>
      </c>
      <c r="D841" t="s">
        <v>686</v>
      </c>
      <c r="E841" s="41" t="s">
        <v>1603</v>
      </c>
      <c r="F841"/>
      <c r="G841" s="42" t="s">
        <v>2438</v>
      </c>
      <c r="H841" s="41" t="s">
        <v>2481</v>
      </c>
      <c r="I841">
        <v>80</v>
      </c>
      <c r="J841" t="s">
        <v>17</v>
      </c>
      <c r="K841"/>
      <c r="L841" s="44">
        <v>200</v>
      </c>
      <c r="M841" s="44">
        <v>125</v>
      </c>
      <c r="N841" s="44">
        <v>72.5</v>
      </c>
      <c r="O841" s="44">
        <v>32.5</v>
      </c>
      <c r="P841" s="8">
        <v>60</v>
      </c>
      <c r="Q841" s="8">
        <v>20</v>
      </c>
      <c r="R841" s="44">
        <v>10</v>
      </c>
      <c r="S841" s="8">
        <v>5</v>
      </c>
      <c r="T841" s="8">
        <v>2.5</v>
      </c>
      <c r="U841" s="38"/>
      <c r="V841" s="22" t="str">
        <f t="shared" si="60"/>
        <v>graines</v>
      </c>
      <c r="W841" s="8" cm="1">
        <f t="array" ref="W841">IF(J841="KG", _xlfn.IFS(U841&lt;0.49,(U841*(T841/0.25)),U841&lt;1,(U841*(S841/0.5)),U841&lt;9.99,(U841*(P841/5)),U841&lt;24.99,(U841*(O841/10)),U841&lt;99.99,(U841*(N841/25)),U841&lt;249.99,(U841*(M841/100)),U841&gt;249.99,(U841*(L841/250))), _xlfn.IFS(U841&lt;99,(U841*(T841/50)),U841&lt;249,(U841*(S841/100)),U841&lt;999,(U841*(R841/250)),U841&lt;2499,(U841*(O841/1000)),U841&lt;4999,(U841*(N841/2500)),U841&lt;9999,(U841*(M841/5000)),U841&gt;9999,(U841*(L841/10000))))</f>
        <v>0</v>
      </c>
    </row>
    <row r="842" spans="1:23" x14ac:dyDescent="0.3">
      <c r="A842" t="s">
        <v>3112</v>
      </c>
      <c r="B842" s="40" t="s">
        <v>55</v>
      </c>
      <c r="C842" s="40" t="s">
        <v>56</v>
      </c>
      <c r="D842" t="s">
        <v>2465</v>
      </c>
      <c r="E842" s="41" t="s">
        <v>3113</v>
      </c>
      <c r="F842">
        <v>25</v>
      </c>
      <c r="G842" s="42" t="s">
        <v>2438</v>
      </c>
      <c r="H842" s="41" t="s">
        <v>2481</v>
      </c>
      <c r="I842">
        <v>180</v>
      </c>
      <c r="J842" t="s">
        <v>17</v>
      </c>
      <c r="K842"/>
      <c r="L842" s="44">
        <v>264</v>
      </c>
      <c r="M842" s="44">
        <v>165</v>
      </c>
      <c r="N842" s="44">
        <v>95.7</v>
      </c>
      <c r="O842" s="44">
        <v>42.9</v>
      </c>
      <c r="P842" s="8">
        <v>79.2</v>
      </c>
      <c r="Q842" s="8">
        <v>26.4</v>
      </c>
      <c r="R842" s="44">
        <v>13.2</v>
      </c>
      <c r="S842" s="8">
        <v>6.6</v>
      </c>
      <c r="T842" s="8">
        <v>3.3</v>
      </c>
      <c r="U842" s="38"/>
      <c r="V842" s="22" t="str">
        <f t="shared" si="60"/>
        <v>graines</v>
      </c>
      <c r="W842" s="8" cm="1">
        <f t="array" ref="W842">IF(J842="KG", _xlfn.IFS(U842&lt;0.49,(U842*(T842/0.25)),U842&lt;1,(U842*(S842/0.5)),U842&lt;9.99,(U842*(P842/5)),U842&lt;24.99,(U842*(O842/10)),U842&lt;99.99,(U842*(N842/25)),U842&lt;249.99,(U842*(M842/100)),U842&gt;249.99,(U842*(L842/250))), _xlfn.IFS(U842&lt;99,(U842*(T842/50)),U842&lt;249,(U842*(S842/100)),U842&lt;999,(U842*(R842/250)),U842&lt;2499,(U842*(O842/1000)),U842&lt;4999,(U842*(N842/2500)),U842&lt;9999,(U842*(M842/5000)),U842&gt;9999,(U842*(L842/10000))))</f>
        <v>0</v>
      </c>
    </row>
    <row r="843" spans="1:23" x14ac:dyDescent="0.3">
      <c r="A843" t="s">
        <v>1987</v>
      </c>
      <c r="B843" s="40" t="s">
        <v>55</v>
      </c>
      <c r="C843" s="40" t="s">
        <v>56</v>
      </c>
      <c r="D843" t="s">
        <v>2465</v>
      </c>
      <c r="E843" s="41" t="s">
        <v>60</v>
      </c>
      <c r="F843">
        <v>17</v>
      </c>
      <c r="G843" s="42" t="s">
        <v>2438</v>
      </c>
      <c r="H843" s="41" t="s">
        <v>2481</v>
      </c>
      <c r="I843">
        <v>180</v>
      </c>
      <c r="J843" t="s">
        <v>17</v>
      </c>
      <c r="K843"/>
      <c r="L843" s="44">
        <v>264</v>
      </c>
      <c r="M843" s="44">
        <v>165</v>
      </c>
      <c r="N843" s="44">
        <v>95.7</v>
      </c>
      <c r="O843" s="44">
        <v>42.9</v>
      </c>
      <c r="P843" s="8">
        <v>79.2</v>
      </c>
      <c r="Q843" s="8">
        <v>26.4</v>
      </c>
      <c r="R843" s="44">
        <v>13.2</v>
      </c>
      <c r="S843" s="8">
        <v>6.6</v>
      </c>
      <c r="T843" s="8">
        <v>3.3</v>
      </c>
      <c r="U843" s="38"/>
      <c r="V843" s="22" t="str">
        <f t="shared" ref="V843:V906" si="66">IF(J843="KG", "grammes", "graines")</f>
        <v>graines</v>
      </c>
      <c r="W843" s="8" cm="1">
        <f t="array" ref="W843">IF(J843="KG", _xlfn.IFS(U843&lt;0.49,(U843*(T843/0.25)),U843&lt;1,(U843*(S843/0.5)),U843&lt;9.99,(U843*(P843/5)),U843&lt;24.99,(U843*(O843/10)),U843&lt;99.99,(U843*(N843/25)),U843&lt;249.99,(U843*(M843/100)),U843&gt;249.99,(U843*(L843/250))), _xlfn.IFS(U843&lt;99,(U843*(T843/50)),U843&lt;249,(U843*(S843/100)),U843&lt;999,(U843*(R843/250)),U843&lt;2499,(U843*(O843/1000)),U843&lt;4999,(U843*(N843/2500)),U843&lt;9999,(U843*(M843/5000)),U843&gt;9999,(U843*(L843/10000))))</f>
        <v>0</v>
      </c>
    </row>
    <row r="844" spans="1:23" x14ac:dyDescent="0.3">
      <c r="A844" t="s">
        <v>1988</v>
      </c>
      <c r="B844" s="40" t="s">
        <v>55</v>
      </c>
      <c r="C844" s="40" t="s">
        <v>56</v>
      </c>
      <c r="D844" t="s">
        <v>2465</v>
      </c>
      <c r="E844" s="41" t="s">
        <v>1341</v>
      </c>
      <c r="F844">
        <v>22</v>
      </c>
      <c r="G844" s="42" t="s">
        <v>2438</v>
      </c>
      <c r="H844" s="41" t="s">
        <v>2481</v>
      </c>
      <c r="I844">
        <v>180</v>
      </c>
      <c r="J844" t="s">
        <v>17</v>
      </c>
      <c r="K844"/>
      <c r="L844" s="44">
        <v>264</v>
      </c>
      <c r="M844" s="44">
        <v>165</v>
      </c>
      <c r="N844" s="44">
        <v>95.7</v>
      </c>
      <c r="O844" s="44">
        <v>42.9</v>
      </c>
      <c r="P844" s="8">
        <v>79.2</v>
      </c>
      <c r="Q844" s="8">
        <v>26.4</v>
      </c>
      <c r="R844" s="44">
        <v>13.2</v>
      </c>
      <c r="S844" s="8">
        <v>6.6</v>
      </c>
      <c r="T844" s="8">
        <v>3.3</v>
      </c>
      <c r="U844" s="38"/>
      <c r="V844" s="22" t="str">
        <f t="shared" si="66"/>
        <v>graines</v>
      </c>
      <c r="W844" s="8" cm="1">
        <f t="array" ref="W844">IF(J844="KG", _xlfn.IFS(U844&lt;0.49,(U844*(T844/0.25)),U844&lt;1,(U844*(S844/0.5)),U844&lt;9.99,(U844*(P844/5)),U844&lt;24.99,(U844*(O844/10)),U844&lt;99.99,(U844*(N844/25)),U844&lt;249.99,(U844*(M844/100)),U844&gt;249.99,(U844*(L844/250))), _xlfn.IFS(U844&lt;99,(U844*(T844/50)),U844&lt;249,(U844*(S844/100)),U844&lt;999,(U844*(R844/250)),U844&lt;2499,(U844*(O844/1000)),U844&lt;4999,(U844*(N844/2500)),U844&lt;9999,(U844*(M844/5000)),U844&gt;9999,(U844*(L844/10000))))</f>
        <v>0</v>
      </c>
    </row>
    <row r="845" spans="1:23" x14ac:dyDescent="0.3">
      <c r="A845" t="s">
        <v>3114</v>
      </c>
      <c r="B845" s="40" t="s">
        <v>55</v>
      </c>
      <c r="C845" s="40" t="s">
        <v>56</v>
      </c>
      <c r="D845" t="s">
        <v>2465</v>
      </c>
      <c r="E845" s="41" t="s">
        <v>3115</v>
      </c>
      <c r="F845">
        <v>25</v>
      </c>
      <c r="G845" s="42" t="s">
        <v>2438</v>
      </c>
      <c r="H845" s="41" t="s">
        <v>2481</v>
      </c>
      <c r="I845">
        <v>180</v>
      </c>
      <c r="J845" t="s">
        <v>17</v>
      </c>
      <c r="K845"/>
      <c r="L845" s="44">
        <v>264</v>
      </c>
      <c r="M845" s="44">
        <v>165</v>
      </c>
      <c r="N845" s="44">
        <v>95.7</v>
      </c>
      <c r="O845" s="44">
        <v>42.9</v>
      </c>
      <c r="P845" s="8">
        <v>79.2</v>
      </c>
      <c r="Q845" s="8">
        <v>26.4</v>
      </c>
      <c r="R845" s="44">
        <v>13.2</v>
      </c>
      <c r="S845" s="8">
        <v>6.6</v>
      </c>
      <c r="T845" s="8">
        <v>3.3</v>
      </c>
      <c r="U845" s="38"/>
      <c r="V845" s="22" t="str">
        <f t="shared" si="66"/>
        <v>graines</v>
      </c>
      <c r="W845" s="8" cm="1">
        <f t="array" ref="W845">IF(J845="KG", _xlfn.IFS(U845&lt;0.49,(U845*(T845/0.25)),U845&lt;1,(U845*(S845/0.5)),U845&lt;9.99,(U845*(P845/5)),U845&lt;24.99,(U845*(O845/10)),U845&lt;99.99,(U845*(N845/25)),U845&lt;249.99,(U845*(M845/100)),U845&gt;249.99,(U845*(L845/250))), _xlfn.IFS(U845&lt;99,(U845*(T845/50)),U845&lt;249,(U845*(S845/100)),U845&lt;999,(U845*(R845/250)),U845&lt;2499,(U845*(O845/1000)),U845&lt;4999,(U845*(N845/2500)),U845&lt;9999,(U845*(M845/5000)),U845&gt;9999,(U845*(L845/10000))))</f>
        <v>0</v>
      </c>
    </row>
    <row r="846" spans="1:23" x14ac:dyDescent="0.3">
      <c r="A846" t="s">
        <v>1993</v>
      </c>
      <c r="B846" s="40" t="s">
        <v>55</v>
      </c>
      <c r="C846" s="40" t="s">
        <v>56</v>
      </c>
      <c r="D846" t="s">
        <v>2465</v>
      </c>
      <c r="E846" s="41" t="s">
        <v>1590</v>
      </c>
      <c r="F846"/>
      <c r="G846" s="42" t="s">
        <v>2438</v>
      </c>
      <c r="H846" s="41" t="s">
        <v>2484</v>
      </c>
      <c r="I846">
        <v>180</v>
      </c>
      <c r="J846" t="s">
        <v>17</v>
      </c>
      <c r="K846"/>
      <c r="L846" s="44">
        <v>264</v>
      </c>
      <c r="M846" s="44">
        <v>165</v>
      </c>
      <c r="N846" s="44">
        <v>95.7</v>
      </c>
      <c r="O846" s="44">
        <v>42.9</v>
      </c>
      <c r="P846" s="8">
        <v>79.2</v>
      </c>
      <c r="Q846" s="8">
        <v>26.4</v>
      </c>
      <c r="R846" s="44">
        <v>13.2</v>
      </c>
      <c r="S846" s="8">
        <v>6.6</v>
      </c>
      <c r="T846" s="8">
        <v>3.3</v>
      </c>
      <c r="U846" s="38"/>
      <c r="V846" s="22" t="str">
        <f t="shared" si="66"/>
        <v>graines</v>
      </c>
      <c r="W846" s="8" cm="1">
        <f t="array" ref="W846">IF(J846="KG", _xlfn.IFS(U846&lt;0.49,(U846*(T846/0.25)),U846&lt;1,(U846*(S846/0.5)),U846&lt;9.99,(U846*(P846/5)),U846&lt;24.99,(U846*(O846/10)),U846&lt;99.99,(U846*(N846/25)),U846&lt;249.99,(U846*(M846/100)),U846&gt;249.99,(U846*(L846/250))), _xlfn.IFS(U846&lt;99,(U846*(T846/50)),U846&lt;249,(U846*(S846/100)),U846&lt;999,(U846*(R846/250)),U846&lt;2499,(U846*(O846/1000)),U846&lt;4999,(U846*(N846/2500)),U846&lt;9999,(U846*(M846/5000)),U846&gt;9999,(U846*(L846/10000))))</f>
        <v>0</v>
      </c>
    </row>
    <row r="847" spans="1:23" x14ac:dyDescent="0.3">
      <c r="A847" t="s">
        <v>1997</v>
      </c>
      <c r="B847" s="40" t="s">
        <v>55</v>
      </c>
      <c r="C847" s="40" t="s">
        <v>56</v>
      </c>
      <c r="D847" t="s">
        <v>2465</v>
      </c>
      <c r="E847" s="41" t="s">
        <v>1594</v>
      </c>
      <c r="F847"/>
      <c r="G847" s="42" t="s">
        <v>2438</v>
      </c>
      <c r="H847" s="41" t="s">
        <v>2484</v>
      </c>
      <c r="I847">
        <v>180</v>
      </c>
      <c r="J847" t="s">
        <v>17</v>
      </c>
      <c r="K847"/>
      <c r="L847" s="44">
        <v>264</v>
      </c>
      <c r="M847" s="44">
        <v>165</v>
      </c>
      <c r="N847" s="44">
        <v>95.7</v>
      </c>
      <c r="O847" s="44">
        <v>42.9</v>
      </c>
      <c r="P847" s="8">
        <v>79.2</v>
      </c>
      <c r="Q847" s="8">
        <v>26.4</v>
      </c>
      <c r="R847" s="44">
        <v>13.2</v>
      </c>
      <c r="S847" s="8">
        <v>6.6</v>
      </c>
      <c r="T847" s="8">
        <v>3.3</v>
      </c>
      <c r="U847" s="38"/>
      <c r="V847" s="22" t="str">
        <f t="shared" si="66"/>
        <v>graines</v>
      </c>
      <c r="W847" s="8" cm="1">
        <f t="array" ref="W847">IF(J847="KG", _xlfn.IFS(U847&lt;0.49,(U847*(T847/0.25)),U847&lt;1,(U847*(S847/0.5)),U847&lt;9.99,(U847*(P847/5)),U847&lt;24.99,(U847*(O847/10)),U847&lt;99.99,(U847*(N847/25)),U847&lt;249.99,(U847*(M847/100)),U847&gt;249.99,(U847*(L847/250))), _xlfn.IFS(U847&lt;99,(U847*(T847/50)),U847&lt;249,(U847*(S847/100)),U847&lt;999,(U847*(R847/250)),U847&lt;2499,(U847*(O847/1000)),U847&lt;4999,(U847*(N847/2500)),U847&lt;9999,(U847*(M847/5000)),U847&gt;9999,(U847*(L847/10000))))</f>
        <v>0</v>
      </c>
    </row>
    <row r="848" spans="1:23" x14ac:dyDescent="0.3">
      <c r="A848" t="s">
        <v>1995</v>
      </c>
      <c r="B848" s="40" t="s">
        <v>55</v>
      </c>
      <c r="C848" s="40" t="s">
        <v>56</v>
      </c>
      <c r="D848" t="s">
        <v>2465</v>
      </c>
      <c r="E848" s="41" t="s">
        <v>1592</v>
      </c>
      <c r="F848"/>
      <c r="G848" s="42" t="s">
        <v>2438</v>
      </c>
      <c r="H848" s="41" t="s">
        <v>2484</v>
      </c>
      <c r="I848">
        <v>180</v>
      </c>
      <c r="J848" t="s">
        <v>17</v>
      </c>
      <c r="K848"/>
      <c r="L848" s="44">
        <v>264</v>
      </c>
      <c r="M848" s="44">
        <v>165</v>
      </c>
      <c r="N848" s="44">
        <v>95.7</v>
      </c>
      <c r="O848" s="44">
        <v>42.9</v>
      </c>
      <c r="P848" s="8">
        <v>79.2</v>
      </c>
      <c r="Q848" s="8">
        <v>26.4</v>
      </c>
      <c r="R848" s="44">
        <v>13.2</v>
      </c>
      <c r="S848" s="8">
        <v>6.6</v>
      </c>
      <c r="T848" s="8">
        <v>3.3</v>
      </c>
      <c r="U848" s="38"/>
      <c r="V848" s="22" t="str">
        <f t="shared" si="66"/>
        <v>graines</v>
      </c>
      <c r="W848" s="8" cm="1">
        <f t="array" ref="W848">IF(J848="KG", _xlfn.IFS(U848&lt;0.49,(U848*(T848/0.25)),U848&lt;1,(U848*(S848/0.5)),U848&lt;9.99,(U848*(P848/5)),U848&lt;24.99,(U848*(O848/10)),U848&lt;99.99,(U848*(N848/25)),U848&lt;249.99,(U848*(M848/100)),U848&gt;249.99,(U848*(L848/250))), _xlfn.IFS(U848&lt;99,(U848*(T848/50)),U848&lt;249,(U848*(S848/100)),U848&lt;999,(U848*(R848/250)),U848&lt;2499,(U848*(O848/1000)),U848&lt;4999,(U848*(N848/2500)),U848&lt;9999,(U848*(M848/5000)),U848&gt;9999,(U848*(L848/10000))))</f>
        <v>0</v>
      </c>
    </row>
    <row r="849" spans="1:24" x14ac:dyDescent="0.3">
      <c r="A849" t="s">
        <v>1999</v>
      </c>
      <c r="B849" s="40" t="s">
        <v>55</v>
      </c>
      <c r="C849" s="40" t="s">
        <v>56</v>
      </c>
      <c r="D849" t="s">
        <v>2465</v>
      </c>
      <c r="E849" s="41" t="s">
        <v>3116</v>
      </c>
      <c r="F849"/>
      <c r="G849" s="42" t="s">
        <v>2438</v>
      </c>
      <c r="H849" s="41" t="s">
        <v>2484</v>
      </c>
      <c r="I849">
        <v>180</v>
      </c>
      <c r="J849" t="s">
        <v>17</v>
      </c>
      <c r="K849"/>
      <c r="L849" s="44">
        <v>296</v>
      </c>
      <c r="M849" s="44">
        <v>185</v>
      </c>
      <c r="N849" s="44">
        <v>107.3</v>
      </c>
      <c r="O849" s="44">
        <v>48.1</v>
      </c>
      <c r="P849" s="8">
        <v>88.8</v>
      </c>
      <c r="Q849" s="8">
        <v>29.6</v>
      </c>
      <c r="R849" s="44">
        <v>14.8</v>
      </c>
      <c r="S849" s="8">
        <v>7.4</v>
      </c>
      <c r="T849" s="8">
        <v>3.7</v>
      </c>
      <c r="U849" s="38"/>
      <c r="V849" s="22" t="str">
        <f t="shared" si="66"/>
        <v>graines</v>
      </c>
      <c r="W849" s="8" cm="1">
        <f t="array" ref="W849">IF(J849="KG", _xlfn.IFS(U849&lt;0.49,(U849*(T849/0.25)),U849&lt;1,(U849*(S849/0.5)),U849&lt;9.99,(U849*(P849/5)),U849&lt;24.99,(U849*(O849/10)),U849&lt;99.99,(U849*(N849/25)),U849&lt;249.99,(U849*(M849/100)),U849&gt;249.99,(U849*(L849/250))), _xlfn.IFS(U849&lt;99,(U849*(T849/50)),U849&lt;249,(U849*(S849/100)),U849&lt;999,(U849*(R849/250)),U849&lt;2499,(U849*(O849/1000)),U849&lt;4999,(U849*(N849/2500)),U849&lt;9999,(U849*(M849/5000)),U849&gt;9999,(U849*(L849/10000))))</f>
        <v>0</v>
      </c>
    </row>
    <row r="850" spans="1:24" x14ac:dyDescent="0.3">
      <c r="A850" t="s">
        <v>1996</v>
      </c>
      <c r="B850" s="40" t="s">
        <v>55</v>
      </c>
      <c r="C850" s="40" t="s">
        <v>56</v>
      </c>
      <c r="D850" t="s">
        <v>2465</v>
      </c>
      <c r="E850" s="41" t="s">
        <v>1593</v>
      </c>
      <c r="F850"/>
      <c r="G850" s="42" t="s">
        <v>2438</v>
      </c>
      <c r="H850" s="41" t="s">
        <v>2484</v>
      </c>
      <c r="I850">
        <v>180</v>
      </c>
      <c r="J850" t="s">
        <v>17</v>
      </c>
      <c r="K850"/>
      <c r="L850" s="44">
        <v>288</v>
      </c>
      <c r="M850" s="44">
        <v>180</v>
      </c>
      <c r="N850" s="44">
        <v>104.4</v>
      </c>
      <c r="O850" s="44">
        <v>46.8</v>
      </c>
      <c r="P850" s="8">
        <v>86.4</v>
      </c>
      <c r="Q850" s="8">
        <v>28.8</v>
      </c>
      <c r="R850" s="44">
        <v>14.4</v>
      </c>
      <c r="S850" s="8">
        <v>7.2</v>
      </c>
      <c r="T850" s="8">
        <v>3.6</v>
      </c>
      <c r="U850" s="38"/>
      <c r="V850" s="22" t="str">
        <f t="shared" si="66"/>
        <v>graines</v>
      </c>
      <c r="W850" s="8" cm="1">
        <f t="array" ref="W850">IF(J850="KG", _xlfn.IFS(U850&lt;0.49,(U850*(T850/0.25)),U850&lt;1,(U850*(S850/0.5)),U850&lt;9.99,(U850*(P850/5)),U850&lt;24.99,(U850*(O850/10)),U850&lt;99.99,(U850*(N850/25)),U850&lt;249.99,(U850*(M850/100)),U850&gt;249.99,(U850*(L850/250))), _xlfn.IFS(U850&lt;99,(U850*(T850/50)),U850&lt;249,(U850*(S850/100)),U850&lt;999,(U850*(R850/250)),U850&lt;2499,(U850*(O850/1000)),U850&lt;4999,(U850*(N850/2500)),U850&lt;9999,(U850*(M850/5000)),U850&gt;9999,(U850*(L850/10000))))</f>
        <v>0</v>
      </c>
    </row>
    <row r="851" spans="1:24" x14ac:dyDescent="0.3">
      <c r="A851" t="s">
        <v>1998</v>
      </c>
      <c r="B851" s="40" t="s">
        <v>55</v>
      </c>
      <c r="C851" s="40" t="s">
        <v>56</v>
      </c>
      <c r="D851" t="s">
        <v>2465</v>
      </c>
      <c r="E851" s="41" t="s">
        <v>1595</v>
      </c>
      <c r="F851"/>
      <c r="G851" s="42" t="s">
        <v>2438</v>
      </c>
      <c r="H851" s="41" t="s">
        <v>2484</v>
      </c>
      <c r="I851">
        <v>180</v>
      </c>
      <c r="J851" t="s">
        <v>17</v>
      </c>
      <c r="K851"/>
      <c r="L851" s="44">
        <v>288</v>
      </c>
      <c r="M851" s="44">
        <v>180</v>
      </c>
      <c r="N851" s="44">
        <v>104.4</v>
      </c>
      <c r="O851" s="44">
        <v>46.8</v>
      </c>
      <c r="P851" s="8">
        <v>86.4</v>
      </c>
      <c r="Q851" s="8">
        <v>28.8</v>
      </c>
      <c r="R851" s="44">
        <v>14.4</v>
      </c>
      <c r="S851" s="8">
        <v>7.2</v>
      </c>
      <c r="T851" s="8">
        <v>3.6</v>
      </c>
      <c r="U851" s="38"/>
      <c r="V851" s="22" t="str">
        <f t="shared" si="66"/>
        <v>graines</v>
      </c>
      <c r="W851" s="8" cm="1">
        <f t="array" ref="W851">IF(J851="KG", _xlfn.IFS(U851&lt;0.49,(U851*(T851/0.25)),U851&lt;1,(U851*(S851/0.5)),U851&lt;9.99,(U851*(P851/5)),U851&lt;24.99,(U851*(O851/10)),U851&lt;99.99,(U851*(N851/25)),U851&lt;249.99,(U851*(M851/100)),U851&gt;249.99,(U851*(L851/250))), _xlfn.IFS(U851&lt;99,(U851*(T851/50)),U851&lt;249,(U851*(S851/100)),U851&lt;999,(U851*(R851/250)),U851&lt;2499,(U851*(O851/1000)),U851&lt;4999,(U851*(N851/2500)),U851&lt;9999,(U851*(M851/5000)),U851&gt;9999,(U851*(L851/10000))))</f>
        <v>0</v>
      </c>
    </row>
    <row r="852" spans="1:24" x14ac:dyDescent="0.3">
      <c r="A852" t="s">
        <v>2000</v>
      </c>
      <c r="B852" s="40" t="s">
        <v>55</v>
      </c>
      <c r="C852" s="40" t="s">
        <v>56</v>
      </c>
      <c r="D852" t="s">
        <v>2465</v>
      </c>
      <c r="E852" s="41" t="s">
        <v>1596</v>
      </c>
      <c r="F852"/>
      <c r="G852" s="42" t="s">
        <v>2438</v>
      </c>
      <c r="H852" s="41" t="s">
        <v>2484</v>
      </c>
      <c r="I852">
        <v>180</v>
      </c>
      <c r="J852" t="s">
        <v>17</v>
      </c>
      <c r="K852"/>
      <c r="L852" s="44">
        <v>312</v>
      </c>
      <c r="M852" s="44">
        <v>195</v>
      </c>
      <c r="N852" s="44">
        <v>113.1</v>
      </c>
      <c r="O852" s="44">
        <v>50.7</v>
      </c>
      <c r="P852" s="8">
        <v>93.6</v>
      </c>
      <c r="Q852" s="8">
        <v>31.2</v>
      </c>
      <c r="R852" s="44">
        <v>15.6</v>
      </c>
      <c r="S852" s="8">
        <v>7.8</v>
      </c>
      <c r="T852" s="8">
        <v>3.9</v>
      </c>
      <c r="U852" s="38"/>
      <c r="V852" s="22" t="str">
        <f t="shared" si="66"/>
        <v>graines</v>
      </c>
      <c r="W852" s="8" cm="1">
        <f t="array" ref="W852">IF(J852="KG", _xlfn.IFS(U852&lt;0.49,(U852*(T852/0.25)),U852&lt;1,(U852*(S852/0.5)),U852&lt;9.99,(U852*(P852/5)),U852&lt;24.99,(U852*(O852/10)),U852&lt;99.99,(U852*(N852/25)),U852&lt;249.99,(U852*(M852/100)),U852&gt;249.99,(U852*(L852/250))), _xlfn.IFS(U852&lt;99,(U852*(T852/50)),U852&lt;249,(U852*(S852/100)),U852&lt;999,(U852*(R852/250)),U852&lt;2499,(U852*(O852/1000)),U852&lt;4999,(U852*(N852/2500)),U852&lt;9999,(U852*(M852/5000)),U852&gt;9999,(U852*(L852/10000))))</f>
        <v>0</v>
      </c>
    </row>
    <row r="853" spans="1:24" x14ac:dyDescent="0.3">
      <c r="A853" t="s">
        <v>1994</v>
      </c>
      <c r="B853" s="40" t="s">
        <v>55</v>
      </c>
      <c r="C853" s="40" t="s">
        <v>56</v>
      </c>
      <c r="D853" t="s">
        <v>2465</v>
      </c>
      <c r="E853" s="41" t="s">
        <v>1591</v>
      </c>
      <c r="F853"/>
      <c r="G853" s="42" t="s">
        <v>2438</v>
      </c>
      <c r="H853" s="41" t="s">
        <v>2484</v>
      </c>
      <c r="I853">
        <v>180</v>
      </c>
      <c r="J853" t="s">
        <v>17</v>
      </c>
      <c r="K853"/>
      <c r="L853" s="44">
        <v>288</v>
      </c>
      <c r="M853" s="44">
        <v>180</v>
      </c>
      <c r="N853" s="44">
        <v>104.4</v>
      </c>
      <c r="O853" s="44">
        <v>46.8</v>
      </c>
      <c r="P853" s="8">
        <v>86.4</v>
      </c>
      <c r="Q853" s="8">
        <v>28.8</v>
      </c>
      <c r="R853" s="44">
        <v>14.4</v>
      </c>
      <c r="S853" s="8">
        <v>7.2</v>
      </c>
      <c r="T853" s="8">
        <v>3.6</v>
      </c>
      <c r="U853" s="38"/>
      <c r="V853" s="22" t="str">
        <f t="shared" si="66"/>
        <v>graines</v>
      </c>
      <c r="W853" s="8" cm="1">
        <f t="array" ref="W853">IF(J853="KG", _xlfn.IFS(U853&lt;0.49,(U853*(T853/0.25)),U853&lt;1,(U853*(S853/0.5)),U853&lt;9.99,(U853*(P853/5)),U853&lt;24.99,(U853*(O853/10)),U853&lt;99.99,(U853*(N853/25)),U853&lt;249.99,(U853*(M853/100)),U853&gt;249.99,(U853*(L853/250))), _xlfn.IFS(U853&lt;99,(U853*(T853/50)),U853&lt;249,(U853*(S853/100)),U853&lt;999,(U853*(R853/250)),U853&lt;2499,(U853*(O853/1000)),U853&lt;4999,(U853*(N853/2500)),U853&lt;9999,(U853*(M853/5000)),U853&gt;9999,(U853*(L853/10000))))</f>
        <v>0</v>
      </c>
    </row>
    <row r="854" spans="1:24" x14ac:dyDescent="0.3">
      <c r="A854" t="s">
        <v>2005</v>
      </c>
      <c r="B854" s="40" t="s">
        <v>55</v>
      </c>
      <c r="C854" s="40" t="s">
        <v>56</v>
      </c>
      <c r="D854" t="s">
        <v>567</v>
      </c>
      <c r="E854" s="41" t="s">
        <v>913</v>
      </c>
      <c r="F854">
        <v>25</v>
      </c>
      <c r="G854" s="42" t="s">
        <v>2438</v>
      </c>
      <c r="H854" s="41" t="s">
        <v>2486</v>
      </c>
      <c r="I854">
        <v>80</v>
      </c>
      <c r="J854" t="s">
        <v>7</v>
      </c>
      <c r="K854"/>
      <c r="L854" s="44">
        <v>137.5</v>
      </c>
      <c r="M854" s="44">
        <v>66</v>
      </c>
      <c r="N854" s="44">
        <v>19.25</v>
      </c>
      <c r="O854" s="44">
        <v>8.8000000000000007</v>
      </c>
      <c r="P854" s="44">
        <v>5.5</v>
      </c>
      <c r="Q854" s="44">
        <v>2.75</v>
      </c>
      <c r="R854" s="8">
        <v>0</v>
      </c>
      <c r="S854" s="44">
        <v>0</v>
      </c>
      <c r="T854" s="8">
        <v>0</v>
      </c>
      <c r="U854" s="38"/>
      <c r="V854" s="22" t="str">
        <f t="shared" si="66"/>
        <v>grammes</v>
      </c>
      <c r="W854" s="8" cm="1">
        <f t="array" ref="W854">IF(J854="KG", _xlfn.IFS(U854&lt;0.49,(U854*(T854/0.25)),U854&lt;1,(U854*(S854/0.5)),U854&lt;9.99,(U854*(P854/5)),U854&lt;24.99,(U854*(O854/10)),U854&lt;99.99,(U854*(N854/25)),U854&lt;249.99,(U854*(M854/100)),U854&gt;249.99,(U854*(L854/250))), _xlfn.IFS(U854&lt;99,(U854*(T854/50)),U854&lt;249,(U854*(S854/100)),U854&lt;999,(U854*(R854/250)),U854&lt;2499,(U854*(O854/1000)),U854&lt;4999,(U854*(N854/2500)),U854&lt;9999,(U854*(M854/5000)),U854&gt;9999,(U854*(L854/10000))))</f>
        <v>0</v>
      </c>
      <c r="X854" s="7">
        <f t="shared" ref="X854:X892" si="67">U854*F854</f>
        <v>0</v>
      </c>
    </row>
    <row r="855" spans="1:24" x14ac:dyDescent="0.3">
      <c r="A855" s="47" t="s">
        <v>3987</v>
      </c>
      <c r="B855" s="48" t="s">
        <v>55</v>
      </c>
      <c r="C855" s="48" t="s">
        <v>56</v>
      </c>
      <c r="D855" s="47" t="s">
        <v>567</v>
      </c>
      <c r="E855" s="49" t="s">
        <v>3988</v>
      </c>
      <c r="F855" s="47">
        <v>18</v>
      </c>
      <c r="G855" s="50" t="s">
        <v>2438</v>
      </c>
      <c r="H855" s="49" t="s">
        <v>2486</v>
      </c>
      <c r="I855" s="47">
        <v>80</v>
      </c>
      <c r="J855" s="47" t="s">
        <v>7</v>
      </c>
      <c r="K855"/>
      <c r="L855" s="44">
        <v>150</v>
      </c>
      <c r="M855" s="44">
        <v>72</v>
      </c>
      <c r="N855" s="44">
        <v>21</v>
      </c>
      <c r="O855" s="44">
        <v>9.6</v>
      </c>
      <c r="P855" s="44">
        <v>6</v>
      </c>
      <c r="Q855" s="44">
        <v>3</v>
      </c>
      <c r="R855" s="8">
        <v>0</v>
      </c>
      <c r="S855" s="44">
        <v>0</v>
      </c>
      <c r="T855" s="8">
        <v>0</v>
      </c>
      <c r="U855" s="38"/>
      <c r="V855" s="22" t="str">
        <f t="shared" si="66"/>
        <v>grammes</v>
      </c>
      <c r="W855" s="8" cm="1">
        <f t="array" ref="W855">IF(J855="KG", _xlfn.IFS(U855&lt;0.49,(U855*(T855/0.25)),U855&lt;1,(U855*(S855/0.5)),U855&lt;9.99,(U855*(P855/5)),U855&lt;24.99,(U855*(O855/10)),U855&lt;99.99,(U855*(N855/25)),U855&lt;249.99,(U855*(M855/100)),U855&gt;249.99,(U855*(L855/250))), _xlfn.IFS(U855&lt;99,(U855*(T855/50)),U855&lt;249,(U855*(S855/100)),U855&lt;999,(U855*(R855/250)),U855&lt;2499,(U855*(O855/1000)),U855&lt;4999,(U855*(N855/2500)),U855&lt;9999,(U855*(M855/5000)),U855&gt;9999,(U855*(L855/10000))))</f>
        <v>0</v>
      </c>
      <c r="X855" s="7">
        <f t="shared" si="67"/>
        <v>0</v>
      </c>
    </row>
    <row r="856" spans="1:24" x14ac:dyDescent="0.3">
      <c r="A856" t="s">
        <v>2001</v>
      </c>
      <c r="B856" s="40" t="s">
        <v>55</v>
      </c>
      <c r="C856" s="40" t="s">
        <v>56</v>
      </c>
      <c r="D856" t="s">
        <v>686</v>
      </c>
      <c r="E856" s="41" t="s">
        <v>1589</v>
      </c>
      <c r="F856">
        <v>20</v>
      </c>
      <c r="G856" s="42" t="s">
        <v>2438</v>
      </c>
      <c r="H856" s="41" t="s">
        <v>2484</v>
      </c>
      <c r="I856">
        <v>180</v>
      </c>
      <c r="J856" t="s">
        <v>7</v>
      </c>
      <c r="K856"/>
      <c r="L856" s="44">
        <v>125</v>
      </c>
      <c r="M856" s="44">
        <v>60</v>
      </c>
      <c r="N856" s="44">
        <v>17.5</v>
      </c>
      <c r="O856" s="44">
        <v>8</v>
      </c>
      <c r="P856" s="44">
        <v>5</v>
      </c>
      <c r="Q856" s="44">
        <v>2.5</v>
      </c>
      <c r="R856" s="8">
        <v>0</v>
      </c>
      <c r="S856" s="44">
        <v>0</v>
      </c>
      <c r="T856" s="8">
        <v>0</v>
      </c>
      <c r="U856" s="38"/>
      <c r="V856" s="22" t="str">
        <f t="shared" si="66"/>
        <v>grammes</v>
      </c>
      <c r="W856" s="8" cm="1">
        <f t="array" ref="W856">IF(J856="KG", _xlfn.IFS(U856&lt;0.49,(U856*(T856/0.25)),U856&lt;1,(U856*(S856/0.5)),U856&lt;9.99,(U856*(P856/5)),U856&lt;24.99,(U856*(O856/10)),U856&lt;99.99,(U856*(N856/25)),U856&lt;249.99,(U856*(M856/100)),U856&gt;249.99,(U856*(L856/250))), _xlfn.IFS(U856&lt;99,(U856*(T856/50)),U856&lt;249,(U856*(S856/100)),U856&lt;999,(U856*(R856/250)),U856&lt;2499,(U856*(O856/1000)),U856&lt;4999,(U856*(N856/2500)),U856&lt;9999,(U856*(M856/5000)),U856&gt;9999,(U856*(L856/10000))))</f>
        <v>0</v>
      </c>
      <c r="X856" s="7">
        <f t="shared" si="67"/>
        <v>0</v>
      </c>
    </row>
    <row r="857" spans="1:24" x14ac:dyDescent="0.3">
      <c r="A857" t="s">
        <v>2587</v>
      </c>
      <c r="B857" s="40" t="s">
        <v>55</v>
      </c>
      <c r="C857" s="40" t="s">
        <v>56</v>
      </c>
      <c r="D857" t="s">
        <v>686</v>
      </c>
      <c r="E857" s="41" t="s">
        <v>1128</v>
      </c>
      <c r="F857">
        <v>20</v>
      </c>
      <c r="G857" s="42" t="s">
        <v>2438</v>
      </c>
      <c r="H857" s="41" t="s">
        <v>2484</v>
      </c>
      <c r="I857">
        <v>180</v>
      </c>
      <c r="J857" t="s">
        <v>7</v>
      </c>
      <c r="K857"/>
      <c r="L857" s="44">
        <v>250</v>
      </c>
      <c r="M857" s="44">
        <v>120</v>
      </c>
      <c r="N857" s="44">
        <v>35</v>
      </c>
      <c r="O857" s="44">
        <v>16</v>
      </c>
      <c r="P857" s="44">
        <v>10</v>
      </c>
      <c r="Q857" s="44">
        <v>5</v>
      </c>
      <c r="R857" s="8">
        <v>0</v>
      </c>
      <c r="S857" s="44">
        <v>0</v>
      </c>
      <c r="T857" s="8">
        <v>0</v>
      </c>
      <c r="U857" s="38"/>
      <c r="V857" s="22" t="str">
        <f t="shared" si="66"/>
        <v>grammes</v>
      </c>
      <c r="W857" s="8" cm="1">
        <f t="array" ref="W857">IF(J857="KG", _xlfn.IFS(U857&lt;0.49,(U857*(T857/0.25)),U857&lt;1,(U857*(S857/0.5)),U857&lt;9.99,(U857*(P857/5)),U857&lt;24.99,(U857*(O857/10)),U857&lt;99.99,(U857*(N857/25)),U857&lt;249.99,(U857*(M857/100)),U857&gt;249.99,(U857*(L857/250))), _xlfn.IFS(U857&lt;99,(U857*(T857/50)),U857&lt;249,(U857*(S857/100)),U857&lt;999,(U857*(R857/250)),U857&lt;2499,(U857*(O857/1000)),U857&lt;4999,(U857*(N857/2500)),U857&lt;9999,(U857*(M857/5000)),U857&gt;9999,(U857*(L857/10000))))</f>
        <v>0</v>
      </c>
      <c r="X857" s="7">
        <f t="shared" si="67"/>
        <v>0</v>
      </c>
    </row>
    <row r="858" spans="1:24" x14ac:dyDescent="0.3">
      <c r="A858" t="s">
        <v>2004</v>
      </c>
      <c r="B858" s="40" t="s">
        <v>55</v>
      </c>
      <c r="C858" s="40" t="s">
        <v>56</v>
      </c>
      <c r="D858" t="s">
        <v>567</v>
      </c>
      <c r="E858" s="41" t="s">
        <v>914</v>
      </c>
      <c r="F858">
        <v>45</v>
      </c>
      <c r="G858" s="42" t="s">
        <v>2438</v>
      </c>
      <c r="H858" s="41" t="s">
        <v>2479</v>
      </c>
      <c r="I858">
        <v>60</v>
      </c>
      <c r="J858" t="s">
        <v>7</v>
      </c>
      <c r="K858"/>
      <c r="L858" s="44">
        <v>100</v>
      </c>
      <c r="M858" s="44">
        <v>48</v>
      </c>
      <c r="N858" s="44">
        <v>14</v>
      </c>
      <c r="O858" s="44">
        <v>6.4</v>
      </c>
      <c r="P858" s="44">
        <v>4</v>
      </c>
      <c r="Q858" s="44">
        <v>2</v>
      </c>
      <c r="R858" s="8">
        <v>0</v>
      </c>
      <c r="S858" s="44">
        <v>0</v>
      </c>
      <c r="T858" s="8">
        <v>0</v>
      </c>
      <c r="U858" s="38"/>
      <c r="V858" s="22" t="str">
        <f t="shared" si="66"/>
        <v>grammes</v>
      </c>
      <c r="W858" s="8" cm="1">
        <f t="array" ref="W858">IF(J858="KG", _xlfn.IFS(U858&lt;0.49,(U858*(T858/0.25)),U858&lt;1,(U858*(S858/0.5)),U858&lt;9.99,(U858*(P858/5)),U858&lt;24.99,(U858*(O858/10)),U858&lt;99.99,(U858*(N858/25)),U858&lt;249.99,(U858*(M858/100)),U858&gt;249.99,(U858*(L858/250))), _xlfn.IFS(U858&lt;99,(U858*(T858/50)),U858&lt;249,(U858*(S858/100)),U858&lt;999,(U858*(R858/250)),U858&lt;2499,(U858*(O858/1000)),U858&lt;4999,(U858*(N858/2500)),U858&lt;9999,(U858*(M858/5000)),U858&gt;9999,(U858*(L858/10000))))</f>
        <v>0</v>
      </c>
      <c r="X858" s="7">
        <f t="shared" si="67"/>
        <v>0</v>
      </c>
    </row>
    <row r="859" spans="1:24" x14ac:dyDescent="0.3">
      <c r="A859" t="s">
        <v>1989</v>
      </c>
      <c r="B859" s="40" t="s">
        <v>55</v>
      </c>
      <c r="C859" s="40" t="s">
        <v>56</v>
      </c>
      <c r="D859" t="s">
        <v>686</v>
      </c>
      <c r="E859" s="41" t="s">
        <v>3117</v>
      </c>
      <c r="F859">
        <v>8</v>
      </c>
      <c r="G859" s="42" t="s">
        <v>2438</v>
      </c>
      <c r="H859" s="41" t="s">
        <v>2486</v>
      </c>
      <c r="I859">
        <v>300</v>
      </c>
      <c r="J859" t="s">
        <v>7</v>
      </c>
      <c r="K859"/>
      <c r="L859" s="44">
        <v>150</v>
      </c>
      <c r="M859" s="44">
        <v>72</v>
      </c>
      <c r="N859" s="44">
        <v>21</v>
      </c>
      <c r="O859" s="44">
        <v>9.6</v>
      </c>
      <c r="P859" s="44">
        <v>6</v>
      </c>
      <c r="Q859" s="44">
        <v>3</v>
      </c>
      <c r="R859" s="8">
        <v>0</v>
      </c>
      <c r="S859" s="44">
        <v>0</v>
      </c>
      <c r="T859" s="8">
        <v>0</v>
      </c>
      <c r="U859" s="38"/>
      <c r="V859" s="22" t="str">
        <f t="shared" si="66"/>
        <v>grammes</v>
      </c>
      <c r="W859" s="8" cm="1">
        <f t="array" ref="W859">IF(J859="KG", _xlfn.IFS(U859&lt;0.49,(U859*(T859/0.25)),U859&lt;1,(U859*(S859/0.5)),U859&lt;9.99,(U859*(P859/5)),U859&lt;24.99,(U859*(O859/10)),U859&lt;99.99,(U859*(N859/25)),U859&lt;249.99,(U859*(M859/100)),U859&gt;249.99,(U859*(L859/250))), _xlfn.IFS(U859&lt;99,(U859*(T859/50)),U859&lt;249,(U859*(S859/100)),U859&lt;999,(U859*(R859/250)),U859&lt;2499,(U859*(O859/1000)),U859&lt;4999,(U859*(N859/2500)),U859&lt;9999,(U859*(M859/5000)),U859&gt;9999,(U859*(L859/10000))))</f>
        <v>0</v>
      </c>
      <c r="X859" s="7">
        <f t="shared" si="67"/>
        <v>0</v>
      </c>
    </row>
    <row r="860" spans="1:24" x14ac:dyDescent="0.3">
      <c r="A860" t="s">
        <v>2588</v>
      </c>
      <c r="B860" s="40" t="s">
        <v>55</v>
      </c>
      <c r="C860" s="40" t="s">
        <v>56</v>
      </c>
      <c r="D860" t="s">
        <v>686</v>
      </c>
      <c r="E860" s="41" t="s">
        <v>2466</v>
      </c>
      <c r="F860">
        <v>20</v>
      </c>
      <c r="G860" s="42" t="s">
        <v>2438</v>
      </c>
      <c r="H860" s="41" t="s">
        <v>2486</v>
      </c>
      <c r="I860">
        <v>200</v>
      </c>
      <c r="J860" t="s">
        <v>7</v>
      </c>
      <c r="K860"/>
      <c r="L860" s="44">
        <v>150</v>
      </c>
      <c r="M860" s="44">
        <v>72</v>
      </c>
      <c r="N860" s="44">
        <v>21</v>
      </c>
      <c r="O860" s="44">
        <v>9.6</v>
      </c>
      <c r="P860" s="44">
        <v>6</v>
      </c>
      <c r="Q860" s="44">
        <v>3</v>
      </c>
      <c r="R860" s="8">
        <v>0</v>
      </c>
      <c r="S860" s="44">
        <v>0</v>
      </c>
      <c r="T860" s="8">
        <v>0</v>
      </c>
      <c r="U860" s="38"/>
      <c r="V860" s="22" t="str">
        <f t="shared" si="66"/>
        <v>grammes</v>
      </c>
      <c r="W860" s="8" cm="1">
        <f t="array" ref="W860">IF(J860="KG", _xlfn.IFS(U860&lt;0.49,(U860*(T860/0.25)),U860&lt;1,(U860*(S860/0.5)),U860&lt;9.99,(U860*(P860/5)),U860&lt;24.99,(U860*(O860/10)),U860&lt;99.99,(U860*(N860/25)),U860&lt;249.99,(U860*(M860/100)),U860&gt;249.99,(U860*(L860/250))), _xlfn.IFS(U860&lt;99,(U860*(T860/50)),U860&lt;249,(U860*(S860/100)),U860&lt;999,(U860*(R860/250)),U860&lt;2499,(U860*(O860/1000)),U860&lt;4999,(U860*(N860/2500)),U860&lt;9999,(U860*(M860/5000)),U860&gt;9999,(U860*(L860/10000))))</f>
        <v>0</v>
      </c>
      <c r="X860" s="7">
        <f t="shared" si="67"/>
        <v>0</v>
      </c>
    </row>
    <row r="861" spans="1:24" x14ac:dyDescent="0.3">
      <c r="A861" t="s">
        <v>1973</v>
      </c>
      <c r="B861" s="40" t="s">
        <v>55</v>
      </c>
      <c r="C861" s="40" t="s">
        <v>56</v>
      </c>
      <c r="D861" t="s">
        <v>686</v>
      </c>
      <c r="E861" s="41" t="s">
        <v>427</v>
      </c>
      <c r="F861"/>
      <c r="G861" s="42" t="s">
        <v>2438</v>
      </c>
      <c r="H861" s="41" t="s">
        <v>2481</v>
      </c>
      <c r="I861">
        <v>180</v>
      </c>
      <c r="J861" t="s">
        <v>17</v>
      </c>
      <c r="K861"/>
      <c r="L861" s="44">
        <v>176</v>
      </c>
      <c r="M861" s="44">
        <v>110</v>
      </c>
      <c r="N861" s="44">
        <v>63.8</v>
      </c>
      <c r="O861" s="44">
        <v>28.6</v>
      </c>
      <c r="P861" s="8">
        <v>52.8</v>
      </c>
      <c r="Q861" s="8">
        <v>17.600000000000001</v>
      </c>
      <c r="R861" s="44">
        <v>8.8000000000000007</v>
      </c>
      <c r="S861" s="8">
        <v>4.4000000000000004</v>
      </c>
      <c r="T861" s="8">
        <v>2.2000000000000002</v>
      </c>
      <c r="U861" s="38"/>
      <c r="V861" s="22" t="str">
        <f t="shared" si="66"/>
        <v>graines</v>
      </c>
      <c r="W861" s="8" cm="1">
        <f t="array" ref="W861">IF(J861="KG", _xlfn.IFS(U861&lt;0.49,(U861*(T861/0.25)),U861&lt;1,(U861*(S861/0.5)),U861&lt;9.99,(U861*(P861/5)),U861&lt;24.99,(U861*(O861/10)),U861&lt;99.99,(U861*(N861/25)),U861&lt;249.99,(U861*(M861/100)),U861&gt;249.99,(U861*(L861/250))), _xlfn.IFS(U861&lt;99,(U861*(T861/50)),U861&lt;249,(U861*(S861/100)),U861&lt;999,(U861*(R861/250)),U861&lt;2499,(U861*(O861/1000)),U861&lt;4999,(U861*(N861/2500)),U861&lt;9999,(U861*(M861/5000)),U861&gt;9999,(U861*(L861/10000))))</f>
        <v>0</v>
      </c>
    </row>
    <row r="862" spans="1:24" x14ac:dyDescent="0.3">
      <c r="A862" s="47" t="s">
        <v>3989</v>
      </c>
      <c r="B862" s="48" t="s">
        <v>55</v>
      </c>
      <c r="C862" s="48" t="s">
        <v>56</v>
      </c>
      <c r="D862" s="47" t="s">
        <v>686</v>
      </c>
      <c r="E862" s="49" t="s">
        <v>3990</v>
      </c>
      <c r="F862" s="47">
        <v>45</v>
      </c>
      <c r="G862" s="50" t="s">
        <v>2438</v>
      </c>
      <c r="H862" s="49" t="s">
        <v>2479</v>
      </c>
      <c r="I862" s="47">
        <v>180</v>
      </c>
      <c r="J862" s="47" t="s">
        <v>7</v>
      </c>
      <c r="K862"/>
      <c r="L862" s="44">
        <v>150</v>
      </c>
      <c r="M862" s="44">
        <v>72</v>
      </c>
      <c r="N862" s="44">
        <v>21</v>
      </c>
      <c r="O862" s="44">
        <v>9.6</v>
      </c>
      <c r="P862" s="44">
        <v>6</v>
      </c>
      <c r="Q862" s="44">
        <v>3</v>
      </c>
      <c r="R862" s="8">
        <v>0</v>
      </c>
      <c r="S862" s="44">
        <v>0</v>
      </c>
      <c r="T862" s="8">
        <v>0</v>
      </c>
      <c r="U862" s="38"/>
      <c r="V862" s="22" t="str">
        <f t="shared" si="66"/>
        <v>grammes</v>
      </c>
      <c r="W862" s="8" cm="1">
        <f t="array" ref="W862">IF(J862="KG", _xlfn.IFS(U862&lt;0.49,(U862*(T862/0.25)),U862&lt;1,(U862*(S862/0.5)),U862&lt;9.99,(U862*(P862/5)),U862&lt;24.99,(U862*(O862/10)),U862&lt;99.99,(U862*(N862/25)),U862&lt;249.99,(U862*(M862/100)),U862&gt;249.99,(U862*(L862/250))), _xlfn.IFS(U862&lt;99,(U862*(T862/50)),U862&lt;249,(U862*(S862/100)),U862&lt;999,(U862*(R862/250)),U862&lt;2499,(U862*(O862/1000)),U862&lt;4999,(U862*(N862/2500)),U862&lt;9999,(U862*(M862/5000)),U862&gt;9999,(U862*(L862/10000))))</f>
        <v>0</v>
      </c>
      <c r="X862" s="7">
        <f>U862*F862</f>
        <v>0</v>
      </c>
    </row>
    <row r="863" spans="1:24" x14ac:dyDescent="0.3">
      <c r="A863" t="s">
        <v>1972</v>
      </c>
      <c r="B863" s="40" t="s">
        <v>55</v>
      </c>
      <c r="C863" s="40" t="s">
        <v>56</v>
      </c>
      <c r="D863" t="s">
        <v>567</v>
      </c>
      <c r="E863" s="41" t="s">
        <v>1389</v>
      </c>
      <c r="F863"/>
      <c r="G863" s="42" t="s">
        <v>2438</v>
      </c>
      <c r="H863" s="41" t="s">
        <v>2479</v>
      </c>
      <c r="I863">
        <v>110</v>
      </c>
      <c r="J863" t="s">
        <v>17</v>
      </c>
      <c r="K863"/>
      <c r="L863" s="44">
        <v>192</v>
      </c>
      <c r="M863" s="44">
        <v>120</v>
      </c>
      <c r="N863" s="44">
        <v>69.599999999999994</v>
      </c>
      <c r="O863" s="44">
        <v>31.2</v>
      </c>
      <c r="P863" s="8">
        <v>57.6</v>
      </c>
      <c r="Q863" s="8">
        <v>19.2</v>
      </c>
      <c r="R863" s="44">
        <v>9.6</v>
      </c>
      <c r="S863" s="8">
        <v>4.8</v>
      </c>
      <c r="T863" s="8">
        <v>2.4</v>
      </c>
      <c r="U863" s="38"/>
      <c r="V863" s="22" t="str">
        <f t="shared" si="66"/>
        <v>graines</v>
      </c>
      <c r="W863" s="8" cm="1">
        <f t="array" ref="W863">IF(J863="KG", _xlfn.IFS(U863&lt;0.49,(U863*(T863/0.25)),U863&lt;1,(U863*(S863/0.5)),U863&lt;9.99,(U863*(P863/5)),U863&lt;24.99,(U863*(O863/10)),U863&lt;99.99,(U863*(N863/25)),U863&lt;249.99,(U863*(M863/100)),U863&gt;249.99,(U863*(L863/250))), _xlfn.IFS(U863&lt;99,(U863*(T863/50)),U863&lt;249,(U863*(S863/100)),U863&lt;999,(U863*(R863/250)),U863&lt;2499,(U863*(O863/1000)),U863&lt;4999,(U863*(N863/2500)),U863&lt;9999,(U863*(M863/5000)),U863&gt;9999,(U863*(L863/10000))))</f>
        <v>0</v>
      </c>
    </row>
    <row r="864" spans="1:24" x14ac:dyDescent="0.3">
      <c r="A864" t="s">
        <v>3118</v>
      </c>
      <c r="B864" s="40" t="s">
        <v>55</v>
      </c>
      <c r="C864" s="40" t="s">
        <v>56</v>
      </c>
      <c r="D864" t="s">
        <v>567</v>
      </c>
      <c r="E864" s="41" t="s">
        <v>3119</v>
      </c>
      <c r="F864">
        <v>25</v>
      </c>
      <c r="G864" s="42" t="s">
        <v>2438</v>
      </c>
      <c r="H864" s="41" t="s">
        <v>2481</v>
      </c>
      <c r="I864">
        <v>90</v>
      </c>
      <c r="J864" t="s">
        <v>7</v>
      </c>
      <c r="K864"/>
      <c r="L864" s="44">
        <v>375</v>
      </c>
      <c r="M864" s="44">
        <v>180</v>
      </c>
      <c r="N864" s="44">
        <v>52.5</v>
      </c>
      <c r="O864" s="44">
        <v>24</v>
      </c>
      <c r="P864" s="44">
        <v>15</v>
      </c>
      <c r="Q864" s="44">
        <v>7.5</v>
      </c>
      <c r="R864" s="8">
        <v>0</v>
      </c>
      <c r="S864" s="44">
        <v>0</v>
      </c>
      <c r="T864" s="8">
        <v>0</v>
      </c>
      <c r="U864" s="38"/>
      <c r="V864" s="22" t="str">
        <f t="shared" si="66"/>
        <v>grammes</v>
      </c>
      <c r="W864" s="8" cm="1">
        <f t="array" ref="W864">IF(J864="KG", _xlfn.IFS(U864&lt;0.49,(U864*(T864/0.25)),U864&lt;1,(U864*(S864/0.5)),U864&lt;9.99,(U864*(P864/5)),U864&lt;24.99,(U864*(O864/10)),U864&lt;99.99,(U864*(N864/25)),U864&lt;249.99,(U864*(M864/100)),U864&gt;249.99,(U864*(L864/250))), _xlfn.IFS(U864&lt;99,(U864*(T864/50)),U864&lt;249,(U864*(S864/100)),U864&lt;999,(U864*(R864/250)),U864&lt;2499,(U864*(O864/1000)),U864&lt;4999,(U864*(N864/2500)),U864&lt;9999,(U864*(M864/5000)),U864&gt;9999,(U864*(L864/10000))))</f>
        <v>0</v>
      </c>
      <c r="X864" s="7">
        <f t="shared" si="67"/>
        <v>0</v>
      </c>
    </row>
    <row r="865" spans="1:24" x14ac:dyDescent="0.3">
      <c r="A865" s="47" t="s">
        <v>3991</v>
      </c>
      <c r="B865" s="48" t="s">
        <v>55</v>
      </c>
      <c r="C865" s="48" t="s">
        <v>3993</v>
      </c>
      <c r="D865" s="47" t="s">
        <v>3994</v>
      </c>
      <c r="E865" s="49" t="s">
        <v>3995</v>
      </c>
      <c r="F865" s="47">
        <v>110</v>
      </c>
      <c r="G865" s="50" t="s">
        <v>2438</v>
      </c>
      <c r="H865" s="49" t="s">
        <v>2479</v>
      </c>
      <c r="I865" s="47">
        <v>180</v>
      </c>
      <c r="J865" s="47" t="s">
        <v>7</v>
      </c>
      <c r="K865"/>
      <c r="L865" s="44">
        <v>250</v>
      </c>
      <c r="M865" s="44">
        <v>120</v>
      </c>
      <c r="N865" s="44">
        <v>35</v>
      </c>
      <c r="O865" s="44">
        <v>16</v>
      </c>
      <c r="P865" s="44">
        <v>10</v>
      </c>
      <c r="Q865" s="44">
        <v>5</v>
      </c>
      <c r="R865" s="8">
        <v>2</v>
      </c>
      <c r="S865" s="44">
        <v>0</v>
      </c>
      <c r="T865" s="8">
        <v>0</v>
      </c>
      <c r="U865" s="38"/>
      <c r="V865" s="22" t="str">
        <f t="shared" si="66"/>
        <v>grammes</v>
      </c>
      <c r="W865" s="8" cm="1">
        <f t="array" ref="W865">IF(J865="KG", _xlfn.IFS(U865&lt;0.49,(U865*(T865/0.25)),U865&lt;1,(U865*(S865/0.5)),U865&lt;9.99,(U865*(P865/5)),U865&lt;24.99,(U865*(O865/10)),U865&lt;99.99,(U865*(N865/25)),U865&lt;249.99,(U865*(M865/100)),U865&gt;249.99,(U865*(L865/250))), _xlfn.IFS(U865&lt;99,(U865*(T865/50)),U865&lt;249,(U865*(S865/100)),U865&lt;999,(U865*(R865/250)),U865&lt;2499,(U865*(O865/1000)),U865&lt;4999,(U865*(N865/2500)),U865&lt;9999,(U865*(M865/5000)),U865&gt;9999,(U865*(L865/10000))))</f>
        <v>0</v>
      </c>
      <c r="X865" s="7">
        <f t="shared" si="67"/>
        <v>0</v>
      </c>
    </row>
    <row r="866" spans="1:24" x14ac:dyDescent="0.3">
      <c r="A866" t="s">
        <v>2015</v>
      </c>
      <c r="B866" s="40" t="s">
        <v>55</v>
      </c>
      <c r="C866" s="40" t="s">
        <v>688</v>
      </c>
      <c r="D866" t="s">
        <v>1397</v>
      </c>
      <c r="E866" s="41" t="s">
        <v>2464</v>
      </c>
      <c r="F866">
        <v>180</v>
      </c>
      <c r="G866" s="42" t="s">
        <v>2438</v>
      </c>
      <c r="H866" s="41" t="s">
        <v>2481</v>
      </c>
      <c r="I866">
        <v>170</v>
      </c>
      <c r="J866" t="s">
        <v>7</v>
      </c>
      <c r="K866"/>
      <c r="L866" s="44">
        <v>250</v>
      </c>
      <c r="M866" s="44">
        <v>120</v>
      </c>
      <c r="N866" s="44">
        <v>35</v>
      </c>
      <c r="O866" s="44">
        <v>16</v>
      </c>
      <c r="P866" s="44">
        <v>10</v>
      </c>
      <c r="Q866" s="44">
        <v>5</v>
      </c>
      <c r="R866" s="8">
        <v>2</v>
      </c>
      <c r="S866" s="44">
        <v>0</v>
      </c>
      <c r="T866" s="8">
        <v>0</v>
      </c>
      <c r="U866" s="38"/>
      <c r="V866" s="22" t="str">
        <f t="shared" si="66"/>
        <v>grammes</v>
      </c>
      <c r="W866" s="8" cm="1">
        <f t="array" ref="W866">IF(J866="KG", _xlfn.IFS(U866&lt;0.49,(U866*(T866/0.25)),U866&lt;1,(U866*(S866/0.5)),U866&lt;9.99,(U866*(P866/5)),U866&lt;24.99,(U866*(O866/10)),U866&lt;99.99,(U866*(N866/25)),U866&lt;249.99,(U866*(M866/100)),U866&gt;249.99,(U866*(L866/250))), _xlfn.IFS(U866&lt;99,(U866*(T866/50)),U866&lt;249,(U866*(S866/100)),U866&lt;999,(U866*(R866/250)),U866&lt;2499,(U866*(O866/1000)),U866&lt;4999,(U866*(N866/2500)),U866&lt;9999,(U866*(M866/5000)),U866&gt;9999,(U866*(L866/10000))))</f>
        <v>0</v>
      </c>
      <c r="X866" s="7">
        <f t="shared" si="67"/>
        <v>0</v>
      </c>
    </row>
    <row r="867" spans="1:24" x14ac:dyDescent="0.3">
      <c r="A867" t="s">
        <v>2017</v>
      </c>
      <c r="B867" s="40" t="s">
        <v>55</v>
      </c>
      <c r="C867" s="40" t="s">
        <v>688</v>
      </c>
      <c r="D867" t="s">
        <v>1397</v>
      </c>
      <c r="E867" s="41" t="s">
        <v>1340</v>
      </c>
      <c r="F867">
        <v>190</v>
      </c>
      <c r="G867" s="42" t="s">
        <v>2438</v>
      </c>
      <c r="H867" s="41" t="s">
        <v>2481</v>
      </c>
      <c r="I867">
        <v>170</v>
      </c>
      <c r="J867" t="s">
        <v>7</v>
      </c>
      <c r="K867"/>
      <c r="L867" s="44">
        <v>150</v>
      </c>
      <c r="M867" s="44">
        <v>72</v>
      </c>
      <c r="N867" s="44">
        <v>21</v>
      </c>
      <c r="O867" s="44">
        <v>9.6</v>
      </c>
      <c r="P867" s="44">
        <v>6</v>
      </c>
      <c r="Q867" s="44">
        <v>3</v>
      </c>
      <c r="R867" s="8">
        <v>0</v>
      </c>
      <c r="S867" s="44">
        <v>0</v>
      </c>
      <c r="T867" s="8">
        <v>0</v>
      </c>
      <c r="U867" s="38"/>
      <c r="V867" s="22" t="str">
        <f t="shared" si="66"/>
        <v>grammes</v>
      </c>
      <c r="W867" s="8" cm="1">
        <f t="array" ref="W867">IF(J867="KG", _xlfn.IFS(U867&lt;0.49,(U867*(T867/0.25)),U867&lt;1,(U867*(S867/0.5)),U867&lt;9.99,(U867*(P867/5)),U867&lt;24.99,(U867*(O867/10)),U867&lt;99.99,(U867*(N867/25)),U867&lt;249.99,(U867*(M867/100)),U867&gt;249.99,(U867*(L867/250))), _xlfn.IFS(U867&lt;99,(U867*(T867/50)),U867&lt;249,(U867*(S867/100)),U867&lt;999,(U867*(R867/250)),U867&lt;2499,(U867*(O867/1000)),U867&lt;4999,(U867*(N867/2500)),U867&lt;9999,(U867*(M867/5000)),U867&gt;9999,(U867*(L867/10000))))</f>
        <v>0</v>
      </c>
      <c r="X867" s="7">
        <f t="shared" si="67"/>
        <v>0</v>
      </c>
    </row>
    <row r="868" spans="1:24" x14ac:dyDescent="0.3">
      <c r="A868" t="s">
        <v>2012</v>
      </c>
      <c r="B868" s="40" t="s">
        <v>55</v>
      </c>
      <c r="C868" s="40" t="s">
        <v>688</v>
      </c>
      <c r="D868" t="s">
        <v>1397</v>
      </c>
      <c r="E868" s="41" t="s">
        <v>690</v>
      </c>
      <c r="F868">
        <v>180</v>
      </c>
      <c r="G868" s="42" t="s">
        <v>2438</v>
      </c>
      <c r="H868" s="41" t="s">
        <v>2481</v>
      </c>
      <c r="I868">
        <v>160</v>
      </c>
      <c r="J868" t="s">
        <v>17</v>
      </c>
      <c r="K868"/>
      <c r="L868" s="44">
        <v>99</v>
      </c>
      <c r="M868" s="44">
        <v>60.5</v>
      </c>
      <c r="N868" s="44">
        <v>35.200000000000003</v>
      </c>
      <c r="O868" s="44">
        <v>15.4</v>
      </c>
      <c r="P868" s="44">
        <v>16.5</v>
      </c>
      <c r="Q868" s="44">
        <v>11</v>
      </c>
      <c r="R868" s="44">
        <v>5.5</v>
      </c>
      <c r="S868" s="8">
        <v>2.2000000000000002</v>
      </c>
      <c r="T868" s="8">
        <v>0</v>
      </c>
      <c r="U868" s="38"/>
      <c r="V868" s="22" t="str">
        <f t="shared" si="66"/>
        <v>graines</v>
      </c>
      <c r="W868" s="8" cm="1">
        <f t="array" ref="W868">IF(J868="KG", _xlfn.IFS(U868&lt;0.49,(U868*(T868/0.25)),U868&lt;1,(U868*(S868/0.5)),U868&lt;9.99,(U868*(P868/5)),U868&lt;24.99,(U868*(O868/10)),U868&lt;99.99,(U868*(N868/25)),U868&lt;249.99,(U868*(M868/100)),U868&gt;249.99,(U868*(L868/250))), _xlfn.IFS(U868&lt;99,(U868*(T868/50)),U868&lt;249,(U868*(S868/100)),U868&lt;999,(U868*(R868/250)),U868&lt;2499,(U868*(O868/1000)),U868&lt;4999,(U868*(N868/2500)),U868&lt;9999,(U868*(M868/5000)),U868&gt;9999,(U868*(L868/10000))))</f>
        <v>0</v>
      </c>
    </row>
    <row r="869" spans="1:24" x14ac:dyDescent="0.3">
      <c r="A869" t="s">
        <v>2013</v>
      </c>
      <c r="B869" s="40" t="s">
        <v>55</v>
      </c>
      <c r="C869" s="40" t="s">
        <v>688</v>
      </c>
      <c r="D869" t="s">
        <v>1397</v>
      </c>
      <c r="E869" s="41" t="s">
        <v>689</v>
      </c>
      <c r="F869">
        <v>180</v>
      </c>
      <c r="G869" s="42" t="s">
        <v>2438</v>
      </c>
      <c r="H869" s="41" t="s">
        <v>2481</v>
      </c>
      <c r="I869">
        <v>160</v>
      </c>
      <c r="J869" t="s">
        <v>17</v>
      </c>
      <c r="K869"/>
      <c r="L869" s="44">
        <v>99</v>
      </c>
      <c r="M869" s="44">
        <v>60.5</v>
      </c>
      <c r="N869" s="44">
        <v>35.200000000000003</v>
      </c>
      <c r="O869" s="44">
        <v>15.4</v>
      </c>
      <c r="P869" s="44">
        <v>16.5</v>
      </c>
      <c r="Q869" s="44">
        <v>11</v>
      </c>
      <c r="R869" s="44">
        <v>5.5</v>
      </c>
      <c r="S869" s="8">
        <v>2.2000000000000002</v>
      </c>
      <c r="T869" s="8">
        <v>0</v>
      </c>
      <c r="U869" s="38"/>
      <c r="V869" s="22" t="str">
        <f t="shared" si="66"/>
        <v>graines</v>
      </c>
      <c r="W869" s="8" cm="1">
        <f t="array" ref="W869">IF(J869="KG", _xlfn.IFS(U869&lt;0.49,(U869*(T869/0.25)),U869&lt;1,(U869*(S869/0.5)),U869&lt;9.99,(U869*(P869/5)),U869&lt;24.99,(U869*(O869/10)),U869&lt;99.99,(U869*(N869/25)),U869&lt;249.99,(U869*(M869/100)),U869&gt;249.99,(U869*(L869/250))), _xlfn.IFS(U869&lt;99,(U869*(T869/50)),U869&lt;249,(U869*(S869/100)),U869&lt;999,(U869*(R869/250)),U869&lt;2499,(U869*(O869/1000)),U869&lt;4999,(U869*(N869/2500)),U869&lt;9999,(U869*(M869/5000)),U869&gt;9999,(U869*(L869/10000))))</f>
        <v>0</v>
      </c>
    </row>
    <row r="870" spans="1:24" x14ac:dyDescent="0.3">
      <c r="A870" s="47" t="s">
        <v>3992</v>
      </c>
      <c r="B870" s="48" t="s">
        <v>55</v>
      </c>
      <c r="C870" s="48" t="s">
        <v>688</v>
      </c>
      <c r="D870" s="47" t="s">
        <v>1397</v>
      </c>
      <c r="E870" s="49" t="s">
        <v>3996</v>
      </c>
      <c r="F870" s="47">
        <v>180</v>
      </c>
      <c r="G870" s="50" t="s">
        <v>2438</v>
      </c>
      <c r="H870" s="49" t="s">
        <v>2481</v>
      </c>
      <c r="I870" s="47">
        <v>160</v>
      </c>
      <c r="J870" s="47" t="s">
        <v>17</v>
      </c>
      <c r="K870"/>
      <c r="L870" s="44">
        <v>99</v>
      </c>
      <c r="M870" s="44">
        <v>60.5</v>
      </c>
      <c r="N870" s="44">
        <v>35.200000000000003</v>
      </c>
      <c r="O870" s="44">
        <v>15.4</v>
      </c>
      <c r="P870" s="44">
        <v>16.5</v>
      </c>
      <c r="Q870" s="44">
        <v>11</v>
      </c>
      <c r="R870" s="44">
        <v>5.5</v>
      </c>
      <c r="S870" s="8">
        <v>2.2000000000000002</v>
      </c>
      <c r="T870" s="8">
        <v>0</v>
      </c>
      <c r="U870" s="38"/>
      <c r="V870" s="22" t="str">
        <f t="shared" si="66"/>
        <v>graines</v>
      </c>
      <c r="W870" s="8" cm="1">
        <f t="array" ref="W870">IF(J870="KG", _xlfn.IFS(U870&lt;0.49,(U870*(T870/0.25)),U870&lt;1,(U870*(S870/0.5)),U870&lt;9.99,(U870*(P870/5)),U870&lt;24.99,(U870*(O870/10)),U870&lt;99.99,(U870*(N870/25)),U870&lt;249.99,(U870*(M870/100)),U870&gt;249.99,(U870*(L870/250))), _xlfn.IFS(U870&lt;99,(U870*(T870/50)),U870&lt;249,(U870*(S870/100)),U870&lt;999,(U870*(R870/250)),U870&lt;2499,(U870*(O870/1000)),U870&lt;4999,(U870*(N870/2500)),U870&lt;9999,(U870*(M870/5000)),U870&gt;9999,(U870*(L870/10000))))</f>
        <v>0</v>
      </c>
    </row>
    <row r="871" spans="1:24" x14ac:dyDescent="0.3">
      <c r="A871" t="s">
        <v>2014</v>
      </c>
      <c r="B871" s="40" t="s">
        <v>55</v>
      </c>
      <c r="C871" s="40" t="s">
        <v>688</v>
      </c>
      <c r="D871" t="s">
        <v>1397</v>
      </c>
      <c r="E871" s="41" t="s">
        <v>691</v>
      </c>
      <c r="F871">
        <v>180</v>
      </c>
      <c r="G871" s="42" t="s">
        <v>2438</v>
      </c>
      <c r="H871" s="41" t="s">
        <v>2481</v>
      </c>
      <c r="I871">
        <v>160</v>
      </c>
      <c r="J871" t="s">
        <v>17</v>
      </c>
      <c r="K871"/>
      <c r="L871" s="44">
        <v>99</v>
      </c>
      <c r="M871" s="44">
        <v>60.5</v>
      </c>
      <c r="N871" s="44">
        <v>35.200000000000003</v>
      </c>
      <c r="O871" s="44">
        <v>15.4</v>
      </c>
      <c r="P871" s="44">
        <v>16.5</v>
      </c>
      <c r="Q871" s="44">
        <v>11</v>
      </c>
      <c r="R871" s="44">
        <v>5.5</v>
      </c>
      <c r="S871" s="8">
        <v>2.2000000000000002</v>
      </c>
      <c r="T871" s="8">
        <v>0</v>
      </c>
      <c r="U871" s="38"/>
      <c r="V871" s="22" t="str">
        <f t="shared" si="66"/>
        <v>graines</v>
      </c>
      <c r="W871" s="8" cm="1">
        <f t="array" ref="W871">IF(J871="KG", _xlfn.IFS(U871&lt;0.49,(U871*(T871/0.25)),U871&lt;1,(U871*(S871/0.5)),U871&lt;9.99,(U871*(P871/5)),U871&lt;24.99,(U871*(O871/10)),U871&lt;99.99,(U871*(N871/25)),U871&lt;249.99,(U871*(M871/100)),U871&gt;249.99,(U871*(L871/250))), _xlfn.IFS(U871&lt;99,(U871*(T871/50)),U871&lt;249,(U871*(S871/100)),U871&lt;999,(U871*(R871/250)),U871&lt;2499,(U871*(O871/1000)),U871&lt;4999,(U871*(N871/2500)),U871&lt;9999,(U871*(M871/5000)),U871&gt;9999,(U871*(L871/10000))))</f>
        <v>0</v>
      </c>
    </row>
    <row r="872" spans="1:24" x14ac:dyDescent="0.3">
      <c r="A872" t="s">
        <v>2016</v>
      </c>
      <c r="B872" s="40" t="s">
        <v>55</v>
      </c>
      <c r="C872" s="40" t="s">
        <v>688</v>
      </c>
      <c r="D872" t="s">
        <v>1397</v>
      </c>
      <c r="E872" s="41" t="s">
        <v>692</v>
      </c>
      <c r="F872">
        <v>180</v>
      </c>
      <c r="G872" s="42" t="s">
        <v>2438</v>
      </c>
      <c r="H872" s="41" t="s">
        <v>2481</v>
      </c>
      <c r="I872">
        <v>180</v>
      </c>
      <c r="J872" t="s">
        <v>7</v>
      </c>
      <c r="K872"/>
      <c r="L872" s="44">
        <v>150</v>
      </c>
      <c r="M872" s="44">
        <v>72</v>
      </c>
      <c r="N872" s="44">
        <v>21</v>
      </c>
      <c r="O872" s="44">
        <v>9.6</v>
      </c>
      <c r="P872" s="44">
        <v>6</v>
      </c>
      <c r="Q872" s="44">
        <v>3</v>
      </c>
      <c r="R872" s="8">
        <v>0</v>
      </c>
      <c r="S872" s="44">
        <v>0</v>
      </c>
      <c r="T872" s="8">
        <v>0</v>
      </c>
      <c r="U872" s="38"/>
      <c r="V872" s="22" t="str">
        <f t="shared" si="66"/>
        <v>grammes</v>
      </c>
      <c r="W872" s="8" cm="1">
        <f t="array" ref="W872">IF(J872="KG", _xlfn.IFS(U872&lt;0.49,(U872*(T872/0.25)),U872&lt;1,(U872*(S872/0.5)),U872&lt;9.99,(U872*(P872/5)),U872&lt;24.99,(U872*(O872/10)),U872&lt;99.99,(U872*(N872/25)),U872&lt;249.99,(U872*(M872/100)),U872&gt;249.99,(U872*(L872/250))), _xlfn.IFS(U872&lt;99,(U872*(T872/50)),U872&lt;249,(U872*(S872/100)),U872&lt;999,(U872*(R872/250)),U872&lt;2499,(U872*(O872/1000)),U872&lt;4999,(U872*(N872/2500)),U872&lt;9999,(U872*(M872/5000)),U872&gt;9999,(U872*(L872/10000))))</f>
        <v>0</v>
      </c>
      <c r="X872" s="7">
        <f t="shared" si="67"/>
        <v>0</v>
      </c>
    </row>
    <row r="873" spans="1:24" x14ac:dyDescent="0.3">
      <c r="A873" t="s">
        <v>2018</v>
      </c>
      <c r="B873" s="40" t="s">
        <v>55</v>
      </c>
      <c r="C873" s="40" t="s">
        <v>941</v>
      </c>
      <c r="D873" t="s">
        <v>942</v>
      </c>
      <c r="E873" s="41" t="s">
        <v>943</v>
      </c>
      <c r="F873">
        <v>75</v>
      </c>
      <c r="G873" s="42" t="s">
        <v>2451</v>
      </c>
      <c r="H873" s="41" t="s">
        <v>2481</v>
      </c>
      <c r="I873">
        <v>180</v>
      </c>
      <c r="J873" t="s">
        <v>7</v>
      </c>
      <c r="K873"/>
      <c r="L873" s="44">
        <v>187.5</v>
      </c>
      <c r="M873" s="44">
        <v>90</v>
      </c>
      <c r="N873" s="44">
        <v>26.25</v>
      </c>
      <c r="O873" s="44">
        <v>12</v>
      </c>
      <c r="P873" s="44">
        <v>7.5</v>
      </c>
      <c r="Q873" s="44">
        <v>3.75</v>
      </c>
      <c r="R873" s="8">
        <v>0</v>
      </c>
      <c r="S873" s="44">
        <v>0</v>
      </c>
      <c r="T873" s="8">
        <v>0</v>
      </c>
      <c r="U873" s="38"/>
      <c r="V873" s="22" t="str">
        <f t="shared" si="66"/>
        <v>grammes</v>
      </c>
      <c r="W873" s="8" cm="1">
        <f t="array" ref="W873">IF(J873="KG", _xlfn.IFS(U873&lt;0.49,(U873*(T873/0.25)),U873&lt;1,(U873*(S873/0.5)),U873&lt;9.99,(U873*(P873/5)),U873&lt;24.99,(U873*(O873/10)),U873&lt;99.99,(U873*(N873/25)),U873&lt;249.99,(U873*(M873/100)),U873&gt;249.99,(U873*(L873/250))), _xlfn.IFS(U873&lt;99,(U873*(T873/50)),U873&lt;249,(U873*(S873/100)),U873&lt;999,(U873*(R873/250)),U873&lt;2499,(U873*(O873/1000)),U873&lt;4999,(U873*(N873/2500)),U873&lt;9999,(U873*(M873/5000)),U873&gt;9999,(U873*(L873/10000))))</f>
        <v>0</v>
      </c>
      <c r="X873" s="7">
        <f t="shared" si="67"/>
        <v>0</v>
      </c>
    </row>
    <row r="874" spans="1:24" x14ac:dyDescent="0.3">
      <c r="A874" t="s">
        <v>2025</v>
      </c>
      <c r="B874" s="40" t="s">
        <v>499</v>
      </c>
      <c r="C874" s="40" t="s">
        <v>500</v>
      </c>
      <c r="D874" t="s">
        <v>501</v>
      </c>
      <c r="E874" s="41" t="s">
        <v>1522</v>
      </c>
      <c r="F874">
        <v>1400</v>
      </c>
      <c r="G874" s="42" t="s">
        <v>2438</v>
      </c>
      <c r="H874" s="41" t="s">
        <v>2485</v>
      </c>
      <c r="I874">
        <v>100</v>
      </c>
      <c r="J874" t="s">
        <v>7</v>
      </c>
      <c r="K874"/>
      <c r="L874" s="44">
        <v>250</v>
      </c>
      <c r="M874" s="44">
        <v>120</v>
      </c>
      <c r="N874" s="44">
        <v>35</v>
      </c>
      <c r="O874" s="44">
        <v>16</v>
      </c>
      <c r="P874" s="44">
        <v>10</v>
      </c>
      <c r="Q874" s="44">
        <v>5</v>
      </c>
      <c r="R874" s="8">
        <v>2</v>
      </c>
      <c r="S874" s="44">
        <v>0</v>
      </c>
      <c r="T874" s="8">
        <v>0</v>
      </c>
      <c r="U874" s="38"/>
      <c r="V874" s="22" t="str">
        <f t="shared" si="66"/>
        <v>grammes</v>
      </c>
      <c r="W874" s="8" cm="1">
        <f t="array" ref="W874">IF(J874="KG", _xlfn.IFS(U874&lt;0.49,(U874*(T874/0.25)),U874&lt;1,(U874*(S874/0.5)),U874&lt;9.99,(U874*(P874/5)),U874&lt;24.99,(U874*(O874/10)),U874&lt;99.99,(U874*(N874/25)),U874&lt;249.99,(U874*(M874/100)),U874&gt;249.99,(U874*(L874/250))), _xlfn.IFS(U874&lt;99,(U874*(T874/50)),U874&lt;249,(U874*(S874/100)),U874&lt;999,(U874*(R874/250)),U874&lt;2499,(U874*(O874/1000)),U874&lt;4999,(U874*(N874/2500)),U874&lt;9999,(U874*(M874/5000)),U874&gt;9999,(U874*(L874/10000))))</f>
        <v>0</v>
      </c>
      <c r="X874" s="7">
        <f t="shared" si="67"/>
        <v>0</v>
      </c>
    </row>
    <row r="875" spans="1:24" x14ac:dyDescent="0.3">
      <c r="A875" t="s">
        <v>2023</v>
      </c>
      <c r="B875" s="40" t="s">
        <v>499</v>
      </c>
      <c r="C875" s="40" t="s">
        <v>500</v>
      </c>
      <c r="D875" t="s">
        <v>501</v>
      </c>
      <c r="E875" s="41" t="s">
        <v>1521</v>
      </c>
      <c r="F875">
        <v>1400</v>
      </c>
      <c r="G875" s="42" t="s">
        <v>2438</v>
      </c>
      <c r="H875" s="41" t="s">
        <v>2485</v>
      </c>
      <c r="I875">
        <v>100</v>
      </c>
      <c r="J875" t="s">
        <v>7</v>
      </c>
      <c r="K875"/>
      <c r="L875" s="44">
        <v>250</v>
      </c>
      <c r="M875" s="44">
        <v>120</v>
      </c>
      <c r="N875" s="44">
        <v>35</v>
      </c>
      <c r="O875" s="44">
        <v>16</v>
      </c>
      <c r="P875" s="44">
        <v>10</v>
      </c>
      <c r="Q875" s="44">
        <v>5</v>
      </c>
      <c r="R875" s="8">
        <v>2</v>
      </c>
      <c r="S875" s="44">
        <v>0</v>
      </c>
      <c r="T875" s="8">
        <v>0</v>
      </c>
      <c r="U875" s="38"/>
      <c r="V875" s="22" t="str">
        <f t="shared" si="66"/>
        <v>grammes</v>
      </c>
      <c r="W875" s="8" cm="1">
        <f t="array" ref="W875">IF(J875="KG", _xlfn.IFS(U875&lt;0.49,(U875*(T875/0.25)),U875&lt;1,(U875*(S875/0.5)),U875&lt;9.99,(U875*(P875/5)),U875&lt;24.99,(U875*(O875/10)),U875&lt;99.99,(U875*(N875/25)),U875&lt;249.99,(U875*(M875/100)),U875&gt;249.99,(U875*(L875/250))), _xlfn.IFS(U875&lt;99,(U875*(T875/50)),U875&lt;249,(U875*(S875/100)),U875&lt;999,(U875*(R875/250)),U875&lt;2499,(U875*(O875/1000)),U875&lt;4999,(U875*(N875/2500)),U875&lt;9999,(U875*(M875/5000)),U875&gt;9999,(U875*(L875/10000))))</f>
        <v>0</v>
      </c>
      <c r="X875" s="7">
        <f t="shared" si="67"/>
        <v>0</v>
      </c>
    </row>
    <row r="876" spans="1:24" x14ac:dyDescent="0.3">
      <c r="A876" t="s">
        <v>2019</v>
      </c>
      <c r="B876" s="40" t="s">
        <v>499</v>
      </c>
      <c r="C876" s="40" t="s">
        <v>500</v>
      </c>
      <c r="D876" t="s">
        <v>501</v>
      </c>
      <c r="E876" s="41" t="s">
        <v>1129</v>
      </c>
      <c r="F876">
        <v>1400</v>
      </c>
      <c r="G876" s="42" t="s">
        <v>2438</v>
      </c>
      <c r="H876" s="41" t="s">
        <v>2485</v>
      </c>
      <c r="I876">
        <v>100</v>
      </c>
      <c r="J876" t="s">
        <v>7</v>
      </c>
      <c r="K876"/>
      <c r="L876" s="44">
        <v>250</v>
      </c>
      <c r="M876" s="44">
        <v>120</v>
      </c>
      <c r="N876" s="44">
        <v>35</v>
      </c>
      <c r="O876" s="44">
        <v>16</v>
      </c>
      <c r="P876" s="44">
        <v>10</v>
      </c>
      <c r="Q876" s="44">
        <v>5</v>
      </c>
      <c r="R876" s="8">
        <v>2</v>
      </c>
      <c r="S876" s="44">
        <v>0</v>
      </c>
      <c r="T876" s="8">
        <v>0</v>
      </c>
      <c r="U876" s="38"/>
      <c r="V876" s="22" t="str">
        <f t="shared" si="66"/>
        <v>grammes</v>
      </c>
      <c r="W876" s="8" cm="1">
        <f t="array" ref="W876">IF(J876="KG", _xlfn.IFS(U876&lt;0.49,(U876*(T876/0.25)),U876&lt;1,(U876*(S876/0.5)),U876&lt;9.99,(U876*(P876/5)),U876&lt;24.99,(U876*(O876/10)),U876&lt;99.99,(U876*(N876/25)),U876&lt;249.99,(U876*(M876/100)),U876&gt;249.99,(U876*(L876/250))), _xlfn.IFS(U876&lt;99,(U876*(T876/50)),U876&lt;249,(U876*(S876/100)),U876&lt;999,(U876*(R876/250)),U876&lt;2499,(U876*(O876/1000)),U876&lt;4999,(U876*(N876/2500)),U876&lt;9999,(U876*(M876/5000)),U876&gt;9999,(U876*(L876/10000))))</f>
        <v>0</v>
      </c>
      <c r="X876" s="7">
        <f t="shared" si="67"/>
        <v>0</v>
      </c>
    </row>
    <row r="877" spans="1:24" x14ac:dyDescent="0.3">
      <c r="A877" t="s">
        <v>2024</v>
      </c>
      <c r="B877" s="40" t="s">
        <v>499</v>
      </c>
      <c r="C877" s="40" t="s">
        <v>500</v>
      </c>
      <c r="D877" t="s">
        <v>501</v>
      </c>
      <c r="E877" s="41" t="s">
        <v>1519</v>
      </c>
      <c r="F877">
        <v>1400</v>
      </c>
      <c r="G877" s="42" t="s">
        <v>2438</v>
      </c>
      <c r="H877" s="41" t="s">
        <v>2485</v>
      </c>
      <c r="I877">
        <v>100</v>
      </c>
      <c r="J877" t="s">
        <v>7</v>
      </c>
      <c r="K877"/>
      <c r="L877" s="44">
        <v>250</v>
      </c>
      <c r="M877" s="44">
        <v>120</v>
      </c>
      <c r="N877" s="44">
        <v>35</v>
      </c>
      <c r="O877" s="44">
        <v>16</v>
      </c>
      <c r="P877" s="44">
        <v>10</v>
      </c>
      <c r="Q877" s="44">
        <v>5</v>
      </c>
      <c r="R877" s="8">
        <v>2</v>
      </c>
      <c r="S877" s="44">
        <v>0</v>
      </c>
      <c r="T877" s="8">
        <v>0</v>
      </c>
      <c r="U877" s="38"/>
      <c r="V877" s="22" t="str">
        <f t="shared" si="66"/>
        <v>grammes</v>
      </c>
      <c r="W877" s="8" cm="1">
        <f t="array" ref="W877">IF(J877="KG", _xlfn.IFS(U877&lt;0.49,(U877*(T877/0.25)),U877&lt;1,(U877*(S877/0.5)),U877&lt;9.99,(U877*(P877/5)),U877&lt;24.99,(U877*(O877/10)),U877&lt;99.99,(U877*(N877/25)),U877&lt;249.99,(U877*(M877/100)),U877&gt;249.99,(U877*(L877/250))), _xlfn.IFS(U877&lt;99,(U877*(T877/50)),U877&lt;249,(U877*(S877/100)),U877&lt;999,(U877*(R877/250)),U877&lt;2499,(U877*(O877/1000)),U877&lt;4999,(U877*(N877/2500)),U877&lt;9999,(U877*(M877/5000)),U877&gt;9999,(U877*(L877/10000))))</f>
        <v>0</v>
      </c>
      <c r="X877" s="7">
        <f t="shared" si="67"/>
        <v>0</v>
      </c>
    </row>
    <row r="878" spans="1:24" x14ac:dyDescent="0.3">
      <c r="A878" t="s">
        <v>2589</v>
      </c>
      <c r="B878" s="40" t="s">
        <v>499</v>
      </c>
      <c r="C878" s="40" t="s">
        <v>500</v>
      </c>
      <c r="D878" t="s">
        <v>501</v>
      </c>
      <c r="E878" s="41" t="s">
        <v>1130</v>
      </c>
      <c r="F878">
        <v>1400</v>
      </c>
      <c r="G878" s="42" t="s">
        <v>2438</v>
      </c>
      <c r="H878" s="41" t="s">
        <v>2485</v>
      </c>
      <c r="I878">
        <v>100</v>
      </c>
      <c r="J878" t="s">
        <v>7</v>
      </c>
      <c r="K878"/>
      <c r="L878" s="44">
        <v>618.75</v>
      </c>
      <c r="M878" s="44">
        <v>302.5</v>
      </c>
      <c r="N878" s="44">
        <v>89.38</v>
      </c>
      <c r="O878" s="44">
        <v>41.25</v>
      </c>
      <c r="P878" s="44">
        <v>24.75</v>
      </c>
      <c r="Q878" s="44">
        <v>12.38</v>
      </c>
      <c r="R878" s="8">
        <v>4.95</v>
      </c>
      <c r="S878" s="8">
        <v>2.75</v>
      </c>
      <c r="T878" s="8">
        <v>0</v>
      </c>
      <c r="U878" s="38"/>
      <c r="V878" s="22" t="str">
        <f t="shared" si="66"/>
        <v>grammes</v>
      </c>
      <c r="W878" s="8" cm="1">
        <f t="array" ref="W878">IF(J878="KG", _xlfn.IFS(U878&lt;0.49,(U878*(T878/0.25)),U878&lt;1,(U878*(S878/0.5)),U878&lt;9.99,(U878*(P878/5)),U878&lt;24.99,(U878*(O878/10)),U878&lt;99.99,(U878*(N878/25)),U878&lt;249.99,(U878*(M878/100)),U878&gt;249.99,(U878*(L878/250))), _xlfn.IFS(U878&lt;99,(U878*(T878/50)),U878&lt;249,(U878*(S878/100)),U878&lt;999,(U878*(R878/250)),U878&lt;2499,(U878*(O878/1000)),U878&lt;4999,(U878*(N878/2500)),U878&lt;9999,(U878*(M878/5000)),U878&gt;9999,(U878*(L878/10000))))</f>
        <v>0</v>
      </c>
      <c r="X878" s="7">
        <f t="shared" si="67"/>
        <v>0</v>
      </c>
    </row>
    <row r="879" spans="1:24" x14ac:dyDescent="0.3">
      <c r="A879" t="s">
        <v>2020</v>
      </c>
      <c r="B879" s="40" t="s">
        <v>499</v>
      </c>
      <c r="C879" s="40" t="s">
        <v>500</v>
      </c>
      <c r="D879" t="s">
        <v>501</v>
      </c>
      <c r="E879" s="41" t="s">
        <v>502</v>
      </c>
      <c r="F879">
        <v>1400</v>
      </c>
      <c r="G879" s="42" t="s">
        <v>2438</v>
      </c>
      <c r="H879" s="41" t="s">
        <v>2485</v>
      </c>
      <c r="I879">
        <v>100</v>
      </c>
      <c r="J879" t="s">
        <v>7</v>
      </c>
      <c r="K879"/>
      <c r="L879" s="44">
        <v>250</v>
      </c>
      <c r="M879" s="44">
        <v>120</v>
      </c>
      <c r="N879" s="44">
        <v>35</v>
      </c>
      <c r="O879" s="44">
        <v>16</v>
      </c>
      <c r="P879" s="44">
        <v>10</v>
      </c>
      <c r="Q879" s="44">
        <v>5</v>
      </c>
      <c r="R879" s="8">
        <v>2</v>
      </c>
      <c r="S879" s="44">
        <v>0</v>
      </c>
      <c r="T879" s="8">
        <v>0</v>
      </c>
      <c r="U879" s="38"/>
      <c r="V879" s="22" t="str">
        <f t="shared" si="66"/>
        <v>grammes</v>
      </c>
      <c r="W879" s="8" cm="1">
        <f t="array" ref="W879">IF(J879="KG", _xlfn.IFS(U879&lt;0.49,(U879*(T879/0.25)),U879&lt;1,(U879*(S879/0.5)),U879&lt;9.99,(U879*(P879/5)),U879&lt;24.99,(U879*(O879/10)),U879&lt;99.99,(U879*(N879/25)),U879&lt;249.99,(U879*(M879/100)),U879&gt;249.99,(U879*(L879/250))), _xlfn.IFS(U879&lt;99,(U879*(T879/50)),U879&lt;249,(U879*(S879/100)),U879&lt;999,(U879*(R879/250)),U879&lt;2499,(U879*(O879/1000)),U879&lt;4999,(U879*(N879/2500)),U879&lt;9999,(U879*(M879/5000)),U879&gt;9999,(U879*(L879/10000))))</f>
        <v>0</v>
      </c>
      <c r="X879" s="7">
        <f t="shared" si="67"/>
        <v>0</v>
      </c>
    </row>
    <row r="880" spans="1:24" x14ac:dyDescent="0.3">
      <c r="A880" t="s">
        <v>2032</v>
      </c>
      <c r="B880" s="40" t="s">
        <v>499</v>
      </c>
      <c r="C880" s="40" t="s">
        <v>500</v>
      </c>
      <c r="D880" t="s">
        <v>501</v>
      </c>
      <c r="E880" s="41" t="s">
        <v>3997</v>
      </c>
      <c r="F880">
        <v>1400</v>
      </c>
      <c r="G880" s="42" t="s">
        <v>2438</v>
      </c>
      <c r="H880" s="41" t="s">
        <v>2485</v>
      </c>
      <c r="I880">
        <v>100</v>
      </c>
      <c r="J880" t="s">
        <v>7</v>
      </c>
      <c r="K880"/>
      <c r="L880" s="44">
        <v>250</v>
      </c>
      <c r="M880" s="44">
        <v>120</v>
      </c>
      <c r="N880" s="44">
        <v>35</v>
      </c>
      <c r="O880" s="44">
        <v>16</v>
      </c>
      <c r="P880" s="44">
        <v>10</v>
      </c>
      <c r="Q880" s="44">
        <v>5</v>
      </c>
      <c r="R880" s="8">
        <v>2</v>
      </c>
      <c r="S880" s="44">
        <v>0</v>
      </c>
      <c r="T880" s="8">
        <v>0</v>
      </c>
      <c r="U880" s="38"/>
      <c r="V880" s="22" t="str">
        <f t="shared" si="66"/>
        <v>grammes</v>
      </c>
      <c r="W880" s="8" cm="1">
        <f t="array" ref="W880">IF(J880="KG", _xlfn.IFS(U880&lt;0.49,(U880*(T880/0.25)),U880&lt;1,(U880*(S880/0.5)),U880&lt;9.99,(U880*(P880/5)),U880&lt;24.99,(U880*(O880/10)),U880&lt;99.99,(U880*(N880/25)),U880&lt;249.99,(U880*(M880/100)),U880&gt;249.99,(U880*(L880/250))), _xlfn.IFS(U880&lt;99,(U880*(T880/50)),U880&lt;249,(U880*(S880/100)),U880&lt;999,(U880*(R880/250)),U880&lt;2499,(U880*(O880/1000)),U880&lt;4999,(U880*(N880/2500)),U880&lt;9999,(U880*(M880/5000)),U880&gt;9999,(U880*(L880/10000))))</f>
        <v>0</v>
      </c>
      <c r="X880" s="7">
        <f t="shared" si="67"/>
        <v>0</v>
      </c>
    </row>
    <row r="881" spans="1:24" x14ac:dyDescent="0.3">
      <c r="A881" s="47" t="s">
        <v>4434</v>
      </c>
      <c r="B881" s="48" t="s">
        <v>499</v>
      </c>
      <c r="C881" s="48" t="s">
        <v>500</v>
      </c>
      <c r="D881" s="47" t="s">
        <v>501</v>
      </c>
      <c r="E881" s="49" t="s">
        <v>4639</v>
      </c>
      <c r="F881" s="47">
        <v>1400</v>
      </c>
      <c r="G881" s="50" t="s">
        <v>2438</v>
      </c>
      <c r="H881" s="49" t="s">
        <v>2485</v>
      </c>
      <c r="I881" s="47">
        <v>99</v>
      </c>
      <c r="J881" s="47" t="s">
        <v>7</v>
      </c>
      <c r="K881"/>
      <c r="L881" s="44">
        <v>250</v>
      </c>
      <c r="M881" s="44">
        <v>120</v>
      </c>
      <c r="N881" s="44">
        <v>35</v>
      </c>
      <c r="O881" s="44">
        <v>16</v>
      </c>
      <c r="P881" s="44">
        <v>10</v>
      </c>
      <c r="Q881" s="44">
        <v>5</v>
      </c>
      <c r="R881" s="8">
        <v>2</v>
      </c>
      <c r="S881" s="44">
        <v>0</v>
      </c>
      <c r="T881" s="8">
        <v>0</v>
      </c>
      <c r="U881" s="38"/>
      <c r="V881" s="22" t="str">
        <f t="shared" si="66"/>
        <v>grammes</v>
      </c>
      <c r="W881" s="8" cm="1">
        <f t="array" ref="W881">IF(J881="KG", _xlfn.IFS(U881&lt;0.49,(U881*(T881/0.25)),U881&lt;1,(U881*(S881/0.5)),U881&lt;9.99,(U881*(P881/5)),U881&lt;24.99,(U881*(O881/10)),U881&lt;99.99,(U881*(N881/25)),U881&lt;249.99,(U881*(M881/100)),U881&gt;249.99,(U881*(L881/250))), _xlfn.IFS(U881&lt;99,(U881*(T881/50)),U881&lt;249,(U881*(S881/100)),U881&lt;999,(U881*(R881/250)),U881&lt;2499,(U881*(O881/1000)),U881&lt;4999,(U881*(N881/2500)),U881&lt;9999,(U881*(M881/5000)),U881&gt;9999,(U881*(L881/10000))))</f>
        <v>0</v>
      </c>
      <c r="X881" s="7">
        <f t="shared" si="67"/>
        <v>0</v>
      </c>
    </row>
    <row r="882" spans="1:24" x14ac:dyDescent="0.3">
      <c r="A882" s="47" t="s">
        <v>3998</v>
      </c>
      <c r="B882" s="48" t="s">
        <v>499</v>
      </c>
      <c r="C882" s="48" t="s">
        <v>500</v>
      </c>
      <c r="D882" s="47" t="s">
        <v>501</v>
      </c>
      <c r="E882" s="49" t="s">
        <v>3999</v>
      </c>
      <c r="F882" s="47">
        <v>1400</v>
      </c>
      <c r="G882" s="50" t="s">
        <v>2438</v>
      </c>
      <c r="H882" s="49" t="s">
        <v>2485</v>
      </c>
      <c r="I882" s="47">
        <v>100</v>
      </c>
      <c r="J882" s="47" t="s">
        <v>7</v>
      </c>
      <c r="K882"/>
      <c r="L882" s="44">
        <v>562.5</v>
      </c>
      <c r="M882" s="44">
        <v>275</v>
      </c>
      <c r="N882" s="44">
        <v>81.25</v>
      </c>
      <c r="O882" s="44">
        <v>37.5</v>
      </c>
      <c r="P882" s="44">
        <v>22.5</v>
      </c>
      <c r="Q882" s="44">
        <v>11.25</v>
      </c>
      <c r="R882" s="8">
        <v>4.5</v>
      </c>
      <c r="S882" s="8">
        <v>2.5</v>
      </c>
      <c r="T882" s="8">
        <v>0</v>
      </c>
      <c r="U882" s="38"/>
      <c r="V882" s="22" t="str">
        <f t="shared" si="66"/>
        <v>grammes</v>
      </c>
      <c r="W882" s="8" cm="1">
        <f t="array" ref="W882">IF(J882="KG", _xlfn.IFS(U882&lt;0.49,(U882*(T882/0.25)),U882&lt;1,(U882*(S882/0.5)),U882&lt;9.99,(U882*(P882/5)),U882&lt;24.99,(U882*(O882/10)),U882&lt;99.99,(U882*(N882/25)),U882&lt;249.99,(U882*(M882/100)),U882&gt;249.99,(U882*(L882/250))), _xlfn.IFS(U882&lt;99,(U882*(T882/50)),U882&lt;249,(U882*(S882/100)),U882&lt;999,(U882*(R882/250)),U882&lt;2499,(U882*(O882/1000)),U882&lt;4999,(U882*(N882/2500)),U882&lt;9999,(U882*(M882/5000)),U882&gt;9999,(U882*(L882/10000))))</f>
        <v>0</v>
      </c>
      <c r="X882" s="7">
        <f t="shared" si="67"/>
        <v>0</v>
      </c>
    </row>
    <row r="883" spans="1:24" x14ac:dyDescent="0.3">
      <c r="A883" t="s">
        <v>2028</v>
      </c>
      <c r="B883" s="40" t="s">
        <v>499</v>
      </c>
      <c r="C883" s="40" t="s">
        <v>500</v>
      </c>
      <c r="D883" t="s">
        <v>501</v>
      </c>
      <c r="E883" s="41" t="s">
        <v>1517</v>
      </c>
      <c r="F883">
        <v>1400</v>
      </c>
      <c r="G883" s="42" t="s">
        <v>2438</v>
      </c>
      <c r="H883" s="41" t="s">
        <v>2485</v>
      </c>
      <c r="I883">
        <v>100</v>
      </c>
      <c r="J883" t="s">
        <v>7</v>
      </c>
      <c r="K883"/>
      <c r="L883" s="44">
        <v>250</v>
      </c>
      <c r="M883" s="44">
        <v>120</v>
      </c>
      <c r="N883" s="44">
        <v>35</v>
      </c>
      <c r="O883" s="44">
        <v>16</v>
      </c>
      <c r="P883" s="44">
        <v>10</v>
      </c>
      <c r="Q883" s="44">
        <v>5</v>
      </c>
      <c r="R883" s="8">
        <v>2</v>
      </c>
      <c r="S883" s="44">
        <v>0</v>
      </c>
      <c r="T883" s="8">
        <v>0</v>
      </c>
      <c r="U883" s="38"/>
      <c r="V883" s="22" t="str">
        <f t="shared" si="66"/>
        <v>grammes</v>
      </c>
      <c r="W883" s="8" cm="1">
        <f t="array" ref="W883">IF(J883="KG", _xlfn.IFS(U883&lt;0.49,(U883*(T883/0.25)),U883&lt;1,(U883*(S883/0.5)),U883&lt;9.99,(U883*(P883/5)),U883&lt;24.99,(U883*(O883/10)),U883&lt;99.99,(U883*(N883/25)),U883&lt;249.99,(U883*(M883/100)),U883&gt;249.99,(U883*(L883/250))), _xlfn.IFS(U883&lt;99,(U883*(T883/50)),U883&lt;249,(U883*(S883/100)),U883&lt;999,(U883*(R883/250)),U883&lt;2499,(U883*(O883/1000)),U883&lt;4999,(U883*(N883/2500)),U883&lt;9999,(U883*(M883/5000)),U883&gt;9999,(U883*(L883/10000))))</f>
        <v>0</v>
      </c>
      <c r="X883" s="7">
        <f t="shared" si="67"/>
        <v>0</v>
      </c>
    </row>
    <row r="884" spans="1:24" x14ac:dyDescent="0.3">
      <c r="A884" t="s">
        <v>2021</v>
      </c>
      <c r="B884" s="40" t="s">
        <v>499</v>
      </c>
      <c r="C884" s="40" t="s">
        <v>500</v>
      </c>
      <c r="D884" t="s">
        <v>501</v>
      </c>
      <c r="E884" s="41" t="s">
        <v>1131</v>
      </c>
      <c r="F884">
        <v>1400</v>
      </c>
      <c r="G884" s="42" t="s">
        <v>2438</v>
      </c>
      <c r="H884" s="41" t="s">
        <v>2485</v>
      </c>
      <c r="I884">
        <v>100</v>
      </c>
      <c r="J884" t="s">
        <v>7</v>
      </c>
      <c r="K884"/>
      <c r="L884" s="44">
        <v>250</v>
      </c>
      <c r="M884" s="44">
        <v>120</v>
      </c>
      <c r="N884" s="44">
        <v>35</v>
      </c>
      <c r="O884" s="44">
        <v>16</v>
      </c>
      <c r="P884" s="44">
        <v>10</v>
      </c>
      <c r="Q884" s="44">
        <v>5</v>
      </c>
      <c r="R884" s="8">
        <v>2</v>
      </c>
      <c r="S884" s="44">
        <v>0</v>
      </c>
      <c r="T884" s="8">
        <v>0</v>
      </c>
      <c r="U884" s="38"/>
      <c r="V884" s="22" t="str">
        <f t="shared" si="66"/>
        <v>grammes</v>
      </c>
      <c r="W884" s="8" cm="1">
        <f t="array" ref="W884">IF(J884="KG", _xlfn.IFS(U884&lt;0.49,(U884*(T884/0.25)),U884&lt;1,(U884*(S884/0.5)),U884&lt;9.99,(U884*(P884/5)),U884&lt;24.99,(U884*(O884/10)),U884&lt;99.99,(U884*(N884/25)),U884&lt;249.99,(U884*(M884/100)),U884&gt;249.99,(U884*(L884/250))), _xlfn.IFS(U884&lt;99,(U884*(T884/50)),U884&lt;249,(U884*(S884/100)),U884&lt;999,(U884*(R884/250)),U884&lt;2499,(U884*(O884/1000)),U884&lt;4999,(U884*(N884/2500)),U884&lt;9999,(U884*(M884/5000)),U884&gt;9999,(U884*(L884/10000))))</f>
        <v>0</v>
      </c>
      <c r="X884" s="7">
        <f t="shared" si="67"/>
        <v>0</v>
      </c>
    </row>
    <row r="885" spans="1:24" x14ac:dyDescent="0.3">
      <c r="A885" t="s">
        <v>2027</v>
      </c>
      <c r="B885" s="40" t="s">
        <v>499</v>
      </c>
      <c r="C885" s="40" t="s">
        <v>500</v>
      </c>
      <c r="D885" t="s">
        <v>501</v>
      </c>
      <c r="E885" s="41" t="s">
        <v>1520</v>
      </c>
      <c r="F885">
        <v>1400</v>
      </c>
      <c r="G885" s="42" t="s">
        <v>2438</v>
      </c>
      <c r="H885" s="41" t="s">
        <v>2485</v>
      </c>
      <c r="I885">
        <v>100</v>
      </c>
      <c r="J885" t="s">
        <v>7</v>
      </c>
      <c r="K885"/>
      <c r="L885" s="44">
        <v>250</v>
      </c>
      <c r="M885" s="44">
        <v>120</v>
      </c>
      <c r="N885" s="44">
        <v>35</v>
      </c>
      <c r="O885" s="44">
        <v>16</v>
      </c>
      <c r="P885" s="44">
        <v>10</v>
      </c>
      <c r="Q885" s="44">
        <v>5</v>
      </c>
      <c r="R885" s="8">
        <v>2</v>
      </c>
      <c r="S885" s="44">
        <v>0</v>
      </c>
      <c r="T885" s="8">
        <v>0</v>
      </c>
      <c r="U885" s="38"/>
      <c r="V885" s="22" t="str">
        <f t="shared" si="66"/>
        <v>grammes</v>
      </c>
      <c r="W885" s="8" cm="1">
        <f t="array" ref="W885">IF(J885="KG", _xlfn.IFS(U885&lt;0.49,(U885*(T885/0.25)),U885&lt;1,(U885*(S885/0.5)),U885&lt;9.99,(U885*(P885/5)),U885&lt;24.99,(U885*(O885/10)),U885&lt;99.99,(U885*(N885/25)),U885&lt;249.99,(U885*(M885/100)),U885&gt;249.99,(U885*(L885/250))), _xlfn.IFS(U885&lt;99,(U885*(T885/50)),U885&lt;249,(U885*(S885/100)),U885&lt;999,(U885*(R885/250)),U885&lt;2499,(U885*(O885/1000)),U885&lt;4999,(U885*(N885/2500)),U885&lt;9999,(U885*(M885/5000)),U885&gt;9999,(U885*(L885/10000))))</f>
        <v>0</v>
      </c>
      <c r="X885" s="7">
        <f t="shared" si="67"/>
        <v>0</v>
      </c>
    </row>
    <row r="886" spans="1:24" x14ac:dyDescent="0.3">
      <c r="A886" s="47" t="s">
        <v>4435</v>
      </c>
      <c r="B886" s="48" t="s">
        <v>499</v>
      </c>
      <c r="C886" s="48" t="s">
        <v>500</v>
      </c>
      <c r="D886" s="47" t="s">
        <v>501</v>
      </c>
      <c r="E886" s="49" t="s">
        <v>4640</v>
      </c>
      <c r="F886" s="47">
        <v>1400</v>
      </c>
      <c r="G886" s="50" t="s">
        <v>2438</v>
      </c>
      <c r="H886" s="49" t="s">
        <v>2485</v>
      </c>
      <c r="I886" s="47">
        <v>100</v>
      </c>
      <c r="J886" s="47" t="s">
        <v>7</v>
      </c>
      <c r="K886"/>
      <c r="L886" s="44">
        <v>250</v>
      </c>
      <c r="M886" s="44">
        <v>120</v>
      </c>
      <c r="N886" s="44">
        <v>35</v>
      </c>
      <c r="O886" s="44">
        <v>16</v>
      </c>
      <c r="P886" s="44">
        <v>10</v>
      </c>
      <c r="Q886" s="44">
        <v>5</v>
      </c>
      <c r="R886" s="8">
        <v>2</v>
      </c>
      <c r="S886" s="44">
        <v>0</v>
      </c>
      <c r="T886" s="8">
        <v>0</v>
      </c>
      <c r="U886" s="38"/>
      <c r="V886" s="22" t="str">
        <f t="shared" si="66"/>
        <v>grammes</v>
      </c>
      <c r="W886" s="8" cm="1">
        <f t="array" ref="W886">IF(J886="KG", _xlfn.IFS(U886&lt;0.49,(U886*(T886/0.25)),U886&lt;1,(U886*(S886/0.5)),U886&lt;9.99,(U886*(P886/5)),U886&lt;24.99,(U886*(O886/10)),U886&lt;99.99,(U886*(N886/25)),U886&lt;249.99,(U886*(M886/100)),U886&gt;249.99,(U886*(L886/250))), _xlfn.IFS(U886&lt;99,(U886*(T886/50)),U886&lt;249,(U886*(S886/100)),U886&lt;999,(U886*(R886/250)),U886&lt;2499,(U886*(O886/1000)),U886&lt;4999,(U886*(N886/2500)),U886&lt;9999,(U886*(M886/5000)),U886&gt;9999,(U886*(L886/10000))))</f>
        <v>0</v>
      </c>
      <c r="X886" s="7">
        <f t="shared" si="67"/>
        <v>0</v>
      </c>
    </row>
    <row r="887" spans="1:24" x14ac:dyDescent="0.3">
      <c r="A887" t="s">
        <v>2029</v>
      </c>
      <c r="B887" s="40" t="s">
        <v>499</v>
      </c>
      <c r="C887" s="40" t="s">
        <v>500</v>
      </c>
      <c r="D887" t="s">
        <v>501</v>
      </c>
      <c r="E887" s="41" t="s">
        <v>4641</v>
      </c>
      <c r="F887">
        <v>1400</v>
      </c>
      <c r="G887" s="42" t="s">
        <v>2438</v>
      </c>
      <c r="H887" s="41" t="s">
        <v>2485</v>
      </c>
      <c r="I887">
        <v>100</v>
      </c>
      <c r="J887" t="s">
        <v>7</v>
      </c>
      <c r="K887"/>
      <c r="L887" s="44">
        <v>250</v>
      </c>
      <c r="M887" s="44">
        <v>120</v>
      </c>
      <c r="N887" s="44">
        <v>35</v>
      </c>
      <c r="O887" s="44">
        <v>16</v>
      </c>
      <c r="P887" s="44">
        <v>10</v>
      </c>
      <c r="Q887" s="44">
        <v>5</v>
      </c>
      <c r="R887" s="8">
        <v>2</v>
      </c>
      <c r="S887" s="44">
        <v>0</v>
      </c>
      <c r="T887" s="8">
        <v>0</v>
      </c>
      <c r="U887" s="38"/>
      <c r="V887" s="22" t="str">
        <f t="shared" si="66"/>
        <v>grammes</v>
      </c>
      <c r="W887" s="8" cm="1">
        <f t="array" ref="W887">IF(J887="KG", _xlfn.IFS(U887&lt;0.49,(U887*(T887/0.25)),U887&lt;1,(U887*(S887/0.5)),U887&lt;9.99,(U887*(P887/5)),U887&lt;24.99,(U887*(O887/10)),U887&lt;99.99,(U887*(N887/25)),U887&lt;249.99,(U887*(M887/100)),U887&gt;249.99,(U887*(L887/250))), _xlfn.IFS(U887&lt;99,(U887*(T887/50)),U887&lt;249,(U887*(S887/100)),U887&lt;999,(U887*(R887/250)),U887&lt;2499,(U887*(O887/1000)),U887&lt;4999,(U887*(N887/2500)),U887&lt;9999,(U887*(M887/5000)),U887&gt;9999,(U887*(L887/10000))))</f>
        <v>0</v>
      </c>
      <c r="X887" s="7">
        <f t="shared" si="67"/>
        <v>0</v>
      </c>
    </row>
    <row r="888" spans="1:24" x14ac:dyDescent="0.3">
      <c r="A888" t="s">
        <v>2026</v>
      </c>
      <c r="B888" s="40" t="s">
        <v>499</v>
      </c>
      <c r="C888" s="40" t="s">
        <v>500</v>
      </c>
      <c r="D888" t="s">
        <v>501</v>
      </c>
      <c r="E888" s="41" t="s">
        <v>1523</v>
      </c>
      <c r="F888">
        <v>1400</v>
      </c>
      <c r="G888" s="42" t="s">
        <v>2438</v>
      </c>
      <c r="H888" s="41" t="s">
        <v>2485</v>
      </c>
      <c r="I888">
        <v>100</v>
      </c>
      <c r="J888" t="s">
        <v>7</v>
      </c>
      <c r="K888"/>
      <c r="L888" s="44">
        <v>250</v>
      </c>
      <c r="M888" s="44">
        <v>120</v>
      </c>
      <c r="N888" s="44">
        <v>35</v>
      </c>
      <c r="O888" s="44">
        <v>16</v>
      </c>
      <c r="P888" s="44">
        <v>10</v>
      </c>
      <c r="Q888" s="44">
        <v>5</v>
      </c>
      <c r="R888" s="8">
        <v>2</v>
      </c>
      <c r="S888" s="44">
        <v>0</v>
      </c>
      <c r="T888" s="8">
        <v>0</v>
      </c>
      <c r="U888" s="38"/>
      <c r="V888" s="22" t="str">
        <f t="shared" si="66"/>
        <v>grammes</v>
      </c>
      <c r="W888" s="8" cm="1">
        <f t="array" ref="W888">IF(J888="KG", _xlfn.IFS(U888&lt;0.49,(U888*(T888/0.25)),U888&lt;1,(U888*(S888/0.5)),U888&lt;9.99,(U888*(P888/5)),U888&lt;24.99,(U888*(O888/10)),U888&lt;99.99,(U888*(N888/25)),U888&lt;249.99,(U888*(M888/100)),U888&gt;249.99,(U888*(L888/250))), _xlfn.IFS(U888&lt;99,(U888*(T888/50)),U888&lt;249,(U888*(S888/100)),U888&lt;999,(U888*(R888/250)),U888&lt;2499,(U888*(O888/1000)),U888&lt;4999,(U888*(N888/2500)),U888&lt;9999,(U888*(M888/5000)),U888&gt;9999,(U888*(L888/10000))))</f>
        <v>0</v>
      </c>
      <c r="X888" s="7">
        <f t="shared" si="67"/>
        <v>0</v>
      </c>
    </row>
    <row r="889" spans="1:24" x14ac:dyDescent="0.3">
      <c r="A889" t="s">
        <v>2030</v>
      </c>
      <c r="B889" s="40" t="s">
        <v>499</v>
      </c>
      <c r="C889" s="40" t="s">
        <v>500</v>
      </c>
      <c r="D889" t="s">
        <v>501</v>
      </c>
      <c r="E889" s="41" t="s">
        <v>1518</v>
      </c>
      <c r="F889">
        <v>1400</v>
      </c>
      <c r="G889" s="42" t="s">
        <v>2438</v>
      </c>
      <c r="H889" s="41" t="s">
        <v>2485</v>
      </c>
      <c r="I889">
        <v>100</v>
      </c>
      <c r="J889" t="s">
        <v>7</v>
      </c>
      <c r="K889"/>
      <c r="L889" s="44">
        <v>250</v>
      </c>
      <c r="M889" s="44">
        <v>120</v>
      </c>
      <c r="N889" s="44">
        <v>35</v>
      </c>
      <c r="O889" s="44">
        <v>16</v>
      </c>
      <c r="P889" s="44">
        <v>10</v>
      </c>
      <c r="Q889" s="44">
        <v>5</v>
      </c>
      <c r="R889" s="8">
        <v>2</v>
      </c>
      <c r="S889" s="44">
        <v>0</v>
      </c>
      <c r="T889" s="8">
        <v>0</v>
      </c>
      <c r="U889" s="38"/>
      <c r="V889" s="22" t="str">
        <f t="shared" si="66"/>
        <v>grammes</v>
      </c>
      <c r="W889" s="8" cm="1">
        <f t="array" ref="W889">IF(J889="KG", _xlfn.IFS(U889&lt;0.49,(U889*(T889/0.25)),U889&lt;1,(U889*(S889/0.5)),U889&lt;9.99,(U889*(P889/5)),U889&lt;24.99,(U889*(O889/10)),U889&lt;99.99,(U889*(N889/25)),U889&lt;249.99,(U889*(M889/100)),U889&gt;249.99,(U889*(L889/250))), _xlfn.IFS(U889&lt;99,(U889*(T889/50)),U889&lt;249,(U889*(S889/100)),U889&lt;999,(U889*(R889/250)),U889&lt;2499,(U889*(O889/1000)),U889&lt;4999,(U889*(N889/2500)),U889&lt;9999,(U889*(M889/5000)),U889&gt;9999,(U889*(L889/10000))))</f>
        <v>0</v>
      </c>
      <c r="X889" s="7">
        <f t="shared" si="67"/>
        <v>0</v>
      </c>
    </row>
    <row r="890" spans="1:24" x14ac:dyDescent="0.3">
      <c r="A890" t="s">
        <v>2022</v>
      </c>
      <c r="B890" s="40" t="s">
        <v>499</v>
      </c>
      <c r="C890" s="40" t="s">
        <v>500</v>
      </c>
      <c r="D890" t="s">
        <v>501</v>
      </c>
      <c r="E890" s="41" t="s">
        <v>1516</v>
      </c>
      <c r="F890">
        <v>1400</v>
      </c>
      <c r="G890" s="42" t="s">
        <v>2438</v>
      </c>
      <c r="H890" s="41" t="s">
        <v>2485</v>
      </c>
      <c r="I890">
        <v>100</v>
      </c>
      <c r="J890" t="s">
        <v>7</v>
      </c>
      <c r="K890"/>
      <c r="L890" s="44">
        <v>250</v>
      </c>
      <c r="M890" s="44">
        <v>120</v>
      </c>
      <c r="N890" s="44">
        <v>35</v>
      </c>
      <c r="O890" s="44">
        <v>16</v>
      </c>
      <c r="P890" s="44">
        <v>10</v>
      </c>
      <c r="Q890" s="44">
        <v>5</v>
      </c>
      <c r="R890" s="8">
        <v>2</v>
      </c>
      <c r="S890" s="44">
        <v>0</v>
      </c>
      <c r="T890" s="8">
        <v>0</v>
      </c>
      <c r="U890" s="38"/>
      <c r="V890" s="22" t="str">
        <f t="shared" si="66"/>
        <v>grammes</v>
      </c>
      <c r="W890" s="8" cm="1">
        <f t="array" ref="W890">IF(J890="KG", _xlfn.IFS(U890&lt;0.49,(U890*(T890/0.25)),U890&lt;1,(U890*(S890/0.5)),U890&lt;9.99,(U890*(P890/5)),U890&lt;24.99,(U890*(O890/10)),U890&lt;99.99,(U890*(N890/25)),U890&lt;249.99,(U890*(M890/100)),U890&gt;249.99,(U890*(L890/250))), _xlfn.IFS(U890&lt;99,(U890*(T890/50)),U890&lt;249,(U890*(S890/100)),U890&lt;999,(U890*(R890/250)),U890&lt;2499,(U890*(O890/1000)),U890&lt;4999,(U890*(N890/2500)),U890&lt;9999,(U890*(M890/5000)),U890&gt;9999,(U890*(L890/10000))))</f>
        <v>0</v>
      </c>
      <c r="X890" s="7">
        <f t="shared" si="67"/>
        <v>0</v>
      </c>
    </row>
    <row r="891" spans="1:24" x14ac:dyDescent="0.3">
      <c r="A891" s="47" t="s">
        <v>4436</v>
      </c>
      <c r="B891" s="48" t="s">
        <v>499</v>
      </c>
      <c r="C891" s="48" t="s">
        <v>500</v>
      </c>
      <c r="D891" s="47" t="s">
        <v>501</v>
      </c>
      <c r="E891" s="49" t="s">
        <v>4642</v>
      </c>
      <c r="F891" s="47">
        <v>1400</v>
      </c>
      <c r="G891" s="50" t="s">
        <v>2438</v>
      </c>
      <c r="H891" s="49" t="s">
        <v>2485</v>
      </c>
      <c r="I891" s="47">
        <v>100</v>
      </c>
      <c r="J891" s="47" t="s">
        <v>7</v>
      </c>
      <c r="K891"/>
      <c r="L891" s="44">
        <v>675</v>
      </c>
      <c r="M891" s="44">
        <v>330</v>
      </c>
      <c r="N891" s="44">
        <v>97.5</v>
      </c>
      <c r="O891" s="44">
        <v>45</v>
      </c>
      <c r="P891" s="44">
        <v>27</v>
      </c>
      <c r="Q891" s="44">
        <v>13.5</v>
      </c>
      <c r="R891" s="8">
        <v>5.4</v>
      </c>
      <c r="S891" s="8">
        <v>3</v>
      </c>
      <c r="T891" s="8">
        <v>0</v>
      </c>
      <c r="U891" s="38"/>
      <c r="V891" s="22" t="str">
        <f t="shared" si="66"/>
        <v>grammes</v>
      </c>
      <c r="W891" s="8" cm="1">
        <f t="array" ref="W891">IF(J891="KG", _xlfn.IFS(U891&lt;0.49,(U891*(T891/0.25)),U891&lt;1,(U891*(S891/0.5)),U891&lt;9.99,(U891*(P891/5)),U891&lt;24.99,(U891*(O891/10)),U891&lt;99.99,(U891*(N891/25)),U891&lt;249.99,(U891*(M891/100)),U891&gt;249.99,(U891*(L891/250))), _xlfn.IFS(U891&lt;99,(U891*(T891/50)),U891&lt;249,(U891*(S891/100)),U891&lt;999,(U891*(R891/250)),U891&lt;2499,(U891*(O891/1000)),U891&lt;4999,(U891*(N891/2500)),U891&lt;9999,(U891*(M891/5000)),U891&gt;9999,(U891*(L891/10000))))</f>
        <v>0</v>
      </c>
      <c r="X891" s="7">
        <f t="shared" si="67"/>
        <v>0</v>
      </c>
    </row>
    <row r="892" spans="1:24" x14ac:dyDescent="0.3">
      <c r="A892" t="s">
        <v>2031</v>
      </c>
      <c r="B892" s="40" t="s">
        <v>499</v>
      </c>
      <c r="C892" s="40" t="s">
        <v>500</v>
      </c>
      <c r="D892" t="s">
        <v>501</v>
      </c>
      <c r="E892" s="41" t="s">
        <v>1400</v>
      </c>
      <c r="F892">
        <v>1400</v>
      </c>
      <c r="G892" s="42" t="s">
        <v>2438</v>
      </c>
      <c r="H892" s="41" t="s">
        <v>2485</v>
      </c>
      <c r="I892">
        <v>100</v>
      </c>
      <c r="J892" t="s">
        <v>7</v>
      </c>
      <c r="K892"/>
      <c r="L892" s="44">
        <v>250</v>
      </c>
      <c r="M892" s="44">
        <v>120</v>
      </c>
      <c r="N892" s="44">
        <v>35</v>
      </c>
      <c r="O892" s="44">
        <v>16</v>
      </c>
      <c r="P892" s="44">
        <v>10</v>
      </c>
      <c r="Q892" s="44">
        <v>5</v>
      </c>
      <c r="R892" s="8">
        <v>2</v>
      </c>
      <c r="S892" s="44">
        <v>0</v>
      </c>
      <c r="T892" s="8">
        <v>0</v>
      </c>
      <c r="U892" s="38"/>
      <c r="V892" s="22" t="str">
        <f t="shared" si="66"/>
        <v>grammes</v>
      </c>
      <c r="W892" s="8" cm="1">
        <f t="array" ref="W892">IF(J892="KG", _xlfn.IFS(U892&lt;0.49,(U892*(T892/0.25)),U892&lt;1,(U892*(S892/0.5)),U892&lt;9.99,(U892*(P892/5)),U892&lt;24.99,(U892*(O892/10)),U892&lt;99.99,(U892*(N892/25)),U892&lt;249.99,(U892*(M892/100)),U892&gt;249.99,(U892*(L892/250))), _xlfn.IFS(U892&lt;99,(U892*(T892/50)),U892&lt;249,(U892*(S892/100)),U892&lt;999,(U892*(R892/250)),U892&lt;2499,(U892*(O892/1000)),U892&lt;4999,(U892*(N892/2500)),U892&lt;9999,(U892*(M892/5000)),U892&gt;9999,(U892*(L892/10000))))</f>
        <v>0</v>
      </c>
      <c r="X892" s="7">
        <f t="shared" si="67"/>
        <v>0</v>
      </c>
    </row>
    <row r="893" spans="1:24" x14ac:dyDescent="0.3">
      <c r="A893" s="47" t="s">
        <v>4000</v>
      </c>
      <c r="B893" s="48" t="s">
        <v>499</v>
      </c>
      <c r="C893" s="48" t="s">
        <v>4001</v>
      </c>
      <c r="D893" s="47" t="s">
        <v>4002</v>
      </c>
      <c r="E893" s="49" t="s">
        <v>4003</v>
      </c>
      <c r="F893" s="47"/>
      <c r="G893" s="50" t="s">
        <v>2438</v>
      </c>
      <c r="H893" s="49" t="s">
        <v>2490</v>
      </c>
      <c r="I893" s="47">
        <v>25</v>
      </c>
      <c r="J893" s="47" t="s">
        <v>17</v>
      </c>
      <c r="K893"/>
      <c r="L893" s="44">
        <v>1120</v>
      </c>
      <c r="M893" s="44">
        <v>700</v>
      </c>
      <c r="N893" s="44">
        <v>406</v>
      </c>
      <c r="O893" s="44">
        <v>182</v>
      </c>
      <c r="P893" s="8">
        <v>336</v>
      </c>
      <c r="Q893" s="8">
        <v>112</v>
      </c>
      <c r="R893" s="44">
        <v>56</v>
      </c>
      <c r="S893" s="8">
        <v>28</v>
      </c>
      <c r="T893" s="8">
        <v>14</v>
      </c>
      <c r="U893" s="38"/>
      <c r="V893" s="22" t="str">
        <f t="shared" si="66"/>
        <v>graines</v>
      </c>
      <c r="W893" s="8" cm="1">
        <f t="array" ref="W893">IF(J893="KG", _xlfn.IFS(U893&lt;0.49,(U893*(T893/0.25)),U893&lt;1,(U893*(S893/0.5)),U893&lt;9.99,(U893*(P893/5)),U893&lt;24.99,(U893*(O893/10)),U893&lt;99.99,(U893*(N893/25)),U893&lt;249.99,(U893*(M893/100)),U893&gt;249.99,(U893*(L893/250))), _xlfn.IFS(U893&lt;99,(U893*(T893/50)),U893&lt;249,(U893*(S893/100)),U893&lt;999,(U893*(R893/250)),U893&lt;2499,(U893*(O893/1000)),U893&lt;4999,(U893*(N893/2500)),U893&lt;9999,(U893*(M893/5000)),U893&gt;9999,(U893*(L893/10000))))</f>
        <v>0</v>
      </c>
    </row>
    <row r="894" spans="1:24" x14ac:dyDescent="0.3">
      <c r="A894" t="s">
        <v>2034</v>
      </c>
      <c r="B894" s="40" t="s">
        <v>62</v>
      </c>
      <c r="C894" s="40" t="s">
        <v>63</v>
      </c>
      <c r="D894" t="s">
        <v>64</v>
      </c>
      <c r="E894" s="41" t="s">
        <v>1132</v>
      </c>
      <c r="F894">
        <v>200</v>
      </c>
      <c r="G894" s="42" t="s">
        <v>2451</v>
      </c>
      <c r="H894" s="41" t="s">
        <v>2479</v>
      </c>
      <c r="I894">
        <v>150</v>
      </c>
      <c r="J894" t="s">
        <v>7</v>
      </c>
      <c r="K894"/>
      <c r="L894" s="44">
        <v>250</v>
      </c>
      <c r="M894" s="44">
        <v>120</v>
      </c>
      <c r="N894" s="44">
        <v>35</v>
      </c>
      <c r="O894" s="44">
        <v>16</v>
      </c>
      <c r="P894" s="44">
        <v>10</v>
      </c>
      <c r="Q894" s="44">
        <v>5</v>
      </c>
      <c r="R894" s="8">
        <v>2</v>
      </c>
      <c r="S894" s="44">
        <v>0</v>
      </c>
      <c r="T894" s="8">
        <v>0</v>
      </c>
      <c r="U894" s="38"/>
      <c r="V894" s="22" t="str">
        <f t="shared" si="66"/>
        <v>grammes</v>
      </c>
      <c r="W894" s="8" cm="1">
        <f t="array" ref="W894">IF(J894="KG", _xlfn.IFS(U894&lt;0.49,(U894*(T894/0.25)),U894&lt;1,(U894*(S894/0.5)),U894&lt;9.99,(U894*(P894/5)),U894&lt;24.99,(U894*(O894/10)),U894&lt;99.99,(U894*(N894/25)),U894&lt;249.99,(U894*(M894/100)),U894&gt;249.99,(U894*(L894/250))), _xlfn.IFS(U894&lt;99,(U894*(T894/50)),U894&lt;249,(U894*(S894/100)),U894&lt;999,(U894*(R894/250)),U894&lt;2499,(U894*(O894/1000)),U894&lt;4999,(U894*(N894/2500)),U894&lt;9999,(U894*(M894/5000)),U894&gt;9999,(U894*(L894/10000))))</f>
        <v>0</v>
      </c>
      <c r="X894" s="7">
        <f>U894*F894</f>
        <v>0</v>
      </c>
    </row>
    <row r="895" spans="1:24" x14ac:dyDescent="0.3">
      <c r="A895" t="s">
        <v>2033</v>
      </c>
      <c r="B895" s="40" t="s">
        <v>62</v>
      </c>
      <c r="C895" s="40" t="s">
        <v>63</v>
      </c>
      <c r="D895" t="s">
        <v>64</v>
      </c>
      <c r="E895" s="41" t="s">
        <v>65</v>
      </c>
      <c r="F895">
        <v>230</v>
      </c>
      <c r="G895" s="42" t="s">
        <v>2451</v>
      </c>
      <c r="H895" s="41" t="s">
        <v>2479</v>
      </c>
      <c r="I895">
        <v>80</v>
      </c>
      <c r="J895" t="s">
        <v>17</v>
      </c>
      <c r="K895"/>
      <c r="L895" s="44">
        <v>576</v>
      </c>
      <c r="M895" s="44">
        <v>360</v>
      </c>
      <c r="N895" s="44">
        <v>208.8</v>
      </c>
      <c r="O895" s="44">
        <v>93.6</v>
      </c>
      <c r="P895" s="8">
        <v>172.8</v>
      </c>
      <c r="Q895" s="8">
        <v>57.6</v>
      </c>
      <c r="R895" s="44">
        <v>28.8</v>
      </c>
      <c r="S895" s="8">
        <v>14.4</v>
      </c>
      <c r="T895" s="8">
        <v>7.2</v>
      </c>
      <c r="U895" s="38"/>
      <c r="V895" s="22" t="str">
        <f t="shared" si="66"/>
        <v>graines</v>
      </c>
      <c r="W895" s="8" cm="1">
        <f t="array" ref="W895">IF(J895="KG", _xlfn.IFS(U895&lt;0.49,(U895*(T895/0.25)),U895&lt;1,(U895*(S895/0.5)),U895&lt;9.99,(U895*(P895/5)),U895&lt;24.99,(U895*(O895/10)),U895&lt;99.99,(U895*(N895/25)),U895&lt;249.99,(U895*(M895/100)),U895&gt;249.99,(U895*(L895/250))), _xlfn.IFS(U895&lt;99,(U895*(T895/50)),U895&lt;249,(U895*(S895/100)),U895&lt;999,(U895*(R895/250)),U895&lt;2499,(U895*(O895/1000)),U895&lt;4999,(U895*(N895/2500)),U895&lt;9999,(U895*(M895/5000)),U895&gt;9999,(U895*(L895/10000))))</f>
        <v>0</v>
      </c>
    </row>
    <row r="896" spans="1:24" x14ac:dyDescent="0.3">
      <c r="A896" s="47" t="s">
        <v>4004</v>
      </c>
      <c r="B896" s="48" t="s">
        <v>570</v>
      </c>
      <c r="C896" s="48" t="s">
        <v>4005</v>
      </c>
      <c r="D896" s="47" t="s">
        <v>570</v>
      </c>
      <c r="E896" s="49" t="s">
        <v>4006</v>
      </c>
      <c r="F896" s="47">
        <v>2000</v>
      </c>
      <c r="G896" s="50" t="s">
        <v>2438</v>
      </c>
      <c r="H896" s="49" t="s">
        <v>4007</v>
      </c>
      <c r="I896" s="47">
        <v>50</v>
      </c>
      <c r="J896" s="47" t="s">
        <v>7</v>
      </c>
      <c r="K896"/>
      <c r="L896" s="44">
        <v>250</v>
      </c>
      <c r="M896" s="44">
        <v>120</v>
      </c>
      <c r="N896" s="44">
        <v>35</v>
      </c>
      <c r="O896" s="44">
        <v>16</v>
      </c>
      <c r="P896" s="44">
        <v>10</v>
      </c>
      <c r="Q896" s="44">
        <v>5</v>
      </c>
      <c r="R896" s="8">
        <v>2</v>
      </c>
      <c r="S896" s="44">
        <v>0</v>
      </c>
      <c r="T896" s="8">
        <v>0</v>
      </c>
      <c r="U896" s="38"/>
      <c r="V896" s="22" t="str">
        <f t="shared" si="66"/>
        <v>grammes</v>
      </c>
      <c r="W896" s="8" cm="1">
        <f t="array" ref="W896">IF(J896="KG", _xlfn.IFS(U896&lt;0.49,(U896*(T896/0.25)),U896&lt;1,(U896*(S896/0.5)),U896&lt;9.99,(U896*(P896/5)),U896&lt;24.99,(U896*(O896/10)),U896&lt;99.99,(U896*(N896/25)),U896&lt;249.99,(U896*(M896/100)),U896&gt;249.99,(U896*(L896/250))), _xlfn.IFS(U896&lt;99,(U896*(T896/50)),U896&lt;249,(U896*(S896/100)),U896&lt;999,(U896*(R896/250)),U896&lt;2499,(U896*(O896/1000)),U896&lt;4999,(U896*(N896/2500)),U896&lt;9999,(U896*(M896/5000)),U896&gt;9999,(U896*(L896/10000))))</f>
        <v>0</v>
      </c>
      <c r="X896" s="7">
        <f t="shared" ref="X896:X909" si="68">U896*F896</f>
        <v>0</v>
      </c>
    </row>
    <row r="897" spans="1:24" x14ac:dyDescent="0.3">
      <c r="A897" t="s">
        <v>3121</v>
      </c>
      <c r="B897" s="40" t="s">
        <v>570</v>
      </c>
      <c r="C897" s="40" t="s">
        <v>3122</v>
      </c>
      <c r="D897" t="s">
        <v>3123</v>
      </c>
      <c r="E897" s="41" t="s">
        <v>3124</v>
      </c>
      <c r="F897">
        <v>400</v>
      </c>
      <c r="G897" s="42" t="s">
        <v>2438</v>
      </c>
      <c r="H897" s="41" t="s">
        <v>2496</v>
      </c>
      <c r="I897">
        <v>40</v>
      </c>
      <c r="J897" t="s">
        <v>7</v>
      </c>
      <c r="K897"/>
      <c r="L897" s="44">
        <v>187.5</v>
      </c>
      <c r="M897" s="44">
        <v>90</v>
      </c>
      <c r="N897" s="44">
        <v>26.25</v>
      </c>
      <c r="O897" s="44">
        <v>12</v>
      </c>
      <c r="P897" s="44">
        <v>7.5</v>
      </c>
      <c r="Q897" s="44">
        <v>3.75</v>
      </c>
      <c r="R897" s="8">
        <v>0</v>
      </c>
      <c r="S897" s="44">
        <v>0</v>
      </c>
      <c r="T897" s="8">
        <v>0</v>
      </c>
      <c r="U897" s="38"/>
      <c r="V897" s="22" t="str">
        <f t="shared" si="66"/>
        <v>grammes</v>
      </c>
      <c r="W897" s="8" cm="1">
        <f t="array" ref="W897">IF(J897="KG", _xlfn.IFS(U897&lt;0.49,(U897*(T897/0.25)),U897&lt;1,(U897*(S897/0.5)),U897&lt;9.99,(U897*(P897/5)),U897&lt;24.99,(U897*(O897/10)),U897&lt;99.99,(U897*(N897/25)),U897&lt;249.99,(U897*(M897/100)),U897&gt;249.99,(U897*(L897/250))), _xlfn.IFS(U897&lt;99,(U897*(T897/50)),U897&lt;249,(U897*(S897/100)),U897&lt;999,(U897*(R897/250)),U897&lt;2499,(U897*(O897/1000)),U897&lt;4999,(U897*(N897/2500)),U897&lt;9999,(U897*(M897/5000)),U897&gt;9999,(U897*(L897/10000))))</f>
        <v>0</v>
      </c>
      <c r="X897" s="7">
        <f t="shared" si="68"/>
        <v>0</v>
      </c>
    </row>
    <row r="898" spans="1:24" x14ac:dyDescent="0.3">
      <c r="A898" s="47" t="s">
        <v>4008</v>
      </c>
      <c r="B898" s="48" t="s">
        <v>570</v>
      </c>
      <c r="C898" s="48" t="s">
        <v>571</v>
      </c>
      <c r="D898" s="47" t="s">
        <v>2467</v>
      </c>
      <c r="E898" s="49" t="s">
        <v>896</v>
      </c>
      <c r="F898" s="47">
        <v>350</v>
      </c>
      <c r="G898" s="50" t="s">
        <v>2438</v>
      </c>
      <c r="H898" s="49" t="s">
        <v>2494</v>
      </c>
      <c r="I898" s="47">
        <v>40</v>
      </c>
      <c r="J898" s="47" t="s">
        <v>7</v>
      </c>
      <c r="K898"/>
      <c r="L898" s="44">
        <v>312.5</v>
      </c>
      <c r="M898" s="44">
        <v>150</v>
      </c>
      <c r="N898" s="44">
        <v>43.75</v>
      </c>
      <c r="O898" s="44">
        <v>20</v>
      </c>
      <c r="P898" s="44">
        <v>12.5</v>
      </c>
      <c r="Q898" s="44">
        <v>6.25</v>
      </c>
      <c r="R898" s="8">
        <v>2.5</v>
      </c>
      <c r="S898" s="44">
        <v>0</v>
      </c>
      <c r="T898" s="8">
        <v>0</v>
      </c>
      <c r="U898" s="38"/>
      <c r="V898" s="22" t="str">
        <f t="shared" si="66"/>
        <v>grammes</v>
      </c>
      <c r="W898" s="8" cm="1">
        <f t="array" ref="W898">IF(J898="KG", _xlfn.IFS(U898&lt;0.49,(U898*(T898/0.25)),U898&lt;1,(U898*(S898/0.5)),U898&lt;9.99,(U898*(P898/5)),U898&lt;24.99,(U898*(O898/10)),U898&lt;99.99,(U898*(N898/25)),U898&lt;249.99,(U898*(M898/100)),U898&gt;249.99,(U898*(L898/250))), _xlfn.IFS(U898&lt;99,(U898*(T898/50)),U898&lt;249,(U898*(S898/100)),U898&lt;999,(U898*(R898/250)),U898&lt;2499,(U898*(O898/1000)),U898&lt;4999,(U898*(N898/2500)),U898&lt;9999,(U898*(M898/5000)),U898&gt;9999,(U898*(L898/10000))))</f>
        <v>0</v>
      </c>
      <c r="X898" s="7">
        <f t="shared" si="68"/>
        <v>0</v>
      </c>
    </row>
    <row r="899" spans="1:24" x14ac:dyDescent="0.3">
      <c r="A899" s="47" t="s">
        <v>4009</v>
      </c>
      <c r="B899" s="48" t="s">
        <v>570</v>
      </c>
      <c r="C899" s="48" t="s">
        <v>571</v>
      </c>
      <c r="D899" s="47" t="s">
        <v>2467</v>
      </c>
      <c r="E899" s="49" t="s">
        <v>4013</v>
      </c>
      <c r="F899" s="47">
        <v>350</v>
      </c>
      <c r="G899" s="50" t="s">
        <v>2438</v>
      </c>
      <c r="H899" s="49" t="s">
        <v>2494</v>
      </c>
      <c r="I899" s="47">
        <v>40</v>
      </c>
      <c r="J899" s="47" t="s">
        <v>7</v>
      </c>
      <c r="K899"/>
      <c r="L899" s="44">
        <v>312.5</v>
      </c>
      <c r="M899" s="44">
        <v>150</v>
      </c>
      <c r="N899" s="44">
        <v>43.75</v>
      </c>
      <c r="O899" s="44">
        <v>20</v>
      </c>
      <c r="P899" s="44">
        <v>12.5</v>
      </c>
      <c r="Q899" s="44">
        <v>6.25</v>
      </c>
      <c r="R899" s="8">
        <v>2.5</v>
      </c>
      <c r="S899" s="44">
        <v>0</v>
      </c>
      <c r="T899" s="8">
        <v>0</v>
      </c>
      <c r="U899" s="38"/>
      <c r="V899" s="22" t="str">
        <f t="shared" si="66"/>
        <v>grammes</v>
      </c>
      <c r="W899" s="8" cm="1">
        <f t="array" ref="W899">IF(J899="KG", _xlfn.IFS(U899&lt;0.49,(U899*(T899/0.25)),U899&lt;1,(U899*(S899/0.5)),U899&lt;9.99,(U899*(P899/5)),U899&lt;24.99,(U899*(O899/10)),U899&lt;99.99,(U899*(N899/25)),U899&lt;249.99,(U899*(M899/100)),U899&gt;249.99,(U899*(L899/250))), _xlfn.IFS(U899&lt;99,(U899*(T899/50)),U899&lt;249,(U899*(S899/100)),U899&lt;999,(U899*(R899/250)),U899&lt;2499,(U899*(O899/1000)),U899&lt;4999,(U899*(N899/2500)),U899&lt;9999,(U899*(M899/5000)),U899&gt;9999,(U899*(L899/10000))))</f>
        <v>0</v>
      </c>
      <c r="X899" s="7">
        <f t="shared" si="68"/>
        <v>0</v>
      </c>
    </row>
    <row r="900" spans="1:24" x14ac:dyDescent="0.3">
      <c r="A900" t="s">
        <v>3125</v>
      </c>
      <c r="B900" s="40" t="s">
        <v>570</v>
      </c>
      <c r="C900" s="40" t="s">
        <v>571</v>
      </c>
      <c r="D900" t="s">
        <v>2467</v>
      </c>
      <c r="E900" s="41" t="s">
        <v>3126</v>
      </c>
      <c r="F900">
        <v>400</v>
      </c>
      <c r="G900" s="42" t="s">
        <v>2438</v>
      </c>
      <c r="H900" s="41" t="s">
        <v>2485</v>
      </c>
      <c r="I900">
        <v>50</v>
      </c>
      <c r="J900" t="s">
        <v>17</v>
      </c>
      <c r="K900"/>
      <c r="L900" s="44">
        <v>60</v>
      </c>
      <c r="M900" s="44">
        <v>36</v>
      </c>
      <c r="N900" s="44">
        <v>21</v>
      </c>
      <c r="O900" s="44">
        <v>9.6</v>
      </c>
      <c r="P900" s="44">
        <v>9</v>
      </c>
      <c r="Q900" s="44">
        <v>6</v>
      </c>
      <c r="R900" s="8">
        <v>3</v>
      </c>
      <c r="S900" s="44">
        <v>0</v>
      </c>
      <c r="T900" s="8">
        <v>0</v>
      </c>
      <c r="U900" s="38"/>
      <c r="V900" s="22" t="str">
        <f t="shared" si="66"/>
        <v>graines</v>
      </c>
      <c r="W900" s="8" cm="1">
        <f t="array" ref="W900">IF(J900="KG", _xlfn.IFS(U900&lt;0.49,(U900*(T900/0.25)),U900&lt;1,(U900*(S900/0.5)),U900&lt;9.99,(U900*(P900/5)),U900&lt;24.99,(U900*(O900/10)),U900&lt;99.99,(U900*(N900/25)),U900&lt;249.99,(U900*(M900/100)),U900&gt;249.99,(U900*(L900/250))), _xlfn.IFS(U900&lt;99,(U900*(T900/50)),U900&lt;249,(U900*(S900/100)),U900&lt;999,(U900*(R900/250)),U900&lt;2499,(U900*(O900/1000)),U900&lt;4999,(U900*(N900/2500)),U900&lt;9999,(U900*(M900/5000)),U900&gt;9999,(U900*(L900/10000))))</f>
        <v>0</v>
      </c>
    </row>
    <row r="901" spans="1:24" x14ac:dyDescent="0.3">
      <c r="A901" s="47" t="s">
        <v>4437</v>
      </c>
      <c r="B901" s="48" t="s">
        <v>570</v>
      </c>
      <c r="C901" s="48" t="s">
        <v>571</v>
      </c>
      <c r="D901" s="47" t="s">
        <v>2467</v>
      </c>
      <c r="E901" s="49" t="s">
        <v>4643</v>
      </c>
      <c r="F901" s="47">
        <v>400</v>
      </c>
      <c r="G901" s="50" t="s">
        <v>2438</v>
      </c>
      <c r="H901" s="49" t="s">
        <v>2485</v>
      </c>
      <c r="I901" s="47">
        <v>50</v>
      </c>
      <c r="J901" s="47" t="s">
        <v>7</v>
      </c>
      <c r="K901"/>
      <c r="L901" s="44">
        <v>742.5</v>
      </c>
      <c r="M901" s="44">
        <v>363</v>
      </c>
      <c r="N901" s="44">
        <v>107.25</v>
      </c>
      <c r="O901" s="44">
        <v>49.5</v>
      </c>
      <c r="P901" s="44">
        <v>29.7</v>
      </c>
      <c r="Q901" s="44">
        <v>14.85</v>
      </c>
      <c r="R901" s="8">
        <v>5.94</v>
      </c>
      <c r="S901" s="8">
        <v>3.3</v>
      </c>
      <c r="T901" s="8">
        <v>0</v>
      </c>
      <c r="U901" s="38"/>
      <c r="V901" s="22" t="str">
        <f t="shared" si="66"/>
        <v>grammes</v>
      </c>
      <c r="W901" s="8" cm="1">
        <f t="array" ref="W901">IF(J901="KG", _xlfn.IFS(U901&lt;0.49,(U901*(T901/0.25)),U901&lt;1,(U901*(S901/0.5)),U901&lt;9.99,(U901*(P901/5)),U901&lt;24.99,(U901*(O901/10)),U901&lt;99.99,(U901*(N901/25)),U901&lt;249.99,(U901*(M901/100)),U901&gt;249.99,(U901*(L901/250))), _xlfn.IFS(U901&lt;99,(U901*(T901/50)),U901&lt;249,(U901*(S901/100)),U901&lt;999,(U901*(R901/250)),U901&lt;2499,(U901*(O901/1000)),U901&lt;4999,(U901*(N901/2500)),U901&lt;9999,(U901*(M901/5000)),U901&gt;9999,(U901*(L901/10000))))</f>
        <v>0</v>
      </c>
      <c r="X901" s="7">
        <f>U901*F901</f>
        <v>0</v>
      </c>
    </row>
    <row r="902" spans="1:24" x14ac:dyDescent="0.3">
      <c r="A902" t="s">
        <v>2036</v>
      </c>
      <c r="B902" s="40" t="s">
        <v>570</v>
      </c>
      <c r="C902" s="40" t="s">
        <v>571</v>
      </c>
      <c r="D902" t="s">
        <v>2467</v>
      </c>
      <c r="E902" s="41" t="s">
        <v>572</v>
      </c>
      <c r="F902">
        <v>400</v>
      </c>
      <c r="G902" s="42" t="s">
        <v>2438</v>
      </c>
      <c r="H902" s="41" t="s">
        <v>2485</v>
      </c>
      <c r="I902">
        <v>50</v>
      </c>
      <c r="J902" t="s">
        <v>17</v>
      </c>
      <c r="K902"/>
      <c r="L902" s="44">
        <v>60</v>
      </c>
      <c r="M902" s="44">
        <v>36</v>
      </c>
      <c r="N902" s="44">
        <v>21</v>
      </c>
      <c r="O902" s="44">
        <v>9.6</v>
      </c>
      <c r="P902" s="44">
        <v>9</v>
      </c>
      <c r="Q902" s="44">
        <v>6</v>
      </c>
      <c r="R902" s="8">
        <v>3</v>
      </c>
      <c r="S902" s="44">
        <v>0</v>
      </c>
      <c r="T902" s="8">
        <v>0</v>
      </c>
      <c r="U902" s="38"/>
      <c r="V902" s="22" t="str">
        <f t="shared" si="66"/>
        <v>graines</v>
      </c>
      <c r="W902" s="8" cm="1">
        <f t="array" ref="W902">IF(J902="KG", _xlfn.IFS(U902&lt;0.49,(U902*(T902/0.25)),U902&lt;1,(U902*(S902/0.5)),U902&lt;9.99,(U902*(P902/5)),U902&lt;24.99,(U902*(O902/10)),U902&lt;99.99,(U902*(N902/25)),U902&lt;249.99,(U902*(M902/100)),U902&gt;249.99,(U902*(L902/250))), _xlfn.IFS(U902&lt;99,(U902*(T902/50)),U902&lt;249,(U902*(S902/100)),U902&lt;999,(U902*(R902/250)),U902&lt;2499,(U902*(O902/1000)),U902&lt;4999,(U902*(N902/2500)),U902&lt;9999,(U902*(M902/5000)),U902&gt;9999,(U902*(L902/10000))))</f>
        <v>0</v>
      </c>
    </row>
    <row r="903" spans="1:24" x14ac:dyDescent="0.3">
      <c r="A903" t="s">
        <v>2035</v>
      </c>
      <c r="B903" s="40" t="s">
        <v>570</v>
      </c>
      <c r="C903" s="40" t="s">
        <v>571</v>
      </c>
      <c r="D903" t="s">
        <v>2467</v>
      </c>
      <c r="E903" s="41" t="s">
        <v>1133</v>
      </c>
      <c r="F903">
        <v>400</v>
      </c>
      <c r="G903" s="42" t="s">
        <v>2438</v>
      </c>
      <c r="H903" s="41" t="s">
        <v>2485</v>
      </c>
      <c r="I903">
        <v>50</v>
      </c>
      <c r="J903" t="s">
        <v>7</v>
      </c>
      <c r="K903"/>
      <c r="L903" s="44">
        <v>100</v>
      </c>
      <c r="M903" s="44">
        <v>48</v>
      </c>
      <c r="N903" s="44">
        <v>14</v>
      </c>
      <c r="O903" s="44">
        <v>6.4</v>
      </c>
      <c r="P903" s="44">
        <v>4</v>
      </c>
      <c r="Q903" s="44">
        <v>2</v>
      </c>
      <c r="R903" s="8">
        <v>0</v>
      </c>
      <c r="S903" s="44">
        <v>0</v>
      </c>
      <c r="T903" s="8">
        <v>0</v>
      </c>
      <c r="U903" s="38"/>
      <c r="V903" s="22" t="str">
        <f t="shared" si="66"/>
        <v>grammes</v>
      </c>
      <c r="W903" s="8" cm="1">
        <f t="array" ref="W903">IF(J903="KG", _xlfn.IFS(U903&lt;0.49,(U903*(T903/0.25)),U903&lt;1,(U903*(S903/0.5)),U903&lt;9.99,(U903*(P903/5)),U903&lt;24.99,(U903*(O903/10)),U903&lt;99.99,(U903*(N903/25)),U903&lt;249.99,(U903*(M903/100)),U903&gt;249.99,(U903*(L903/250))), _xlfn.IFS(U903&lt;99,(U903*(T903/50)),U903&lt;249,(U903*(S903/100)),U903&lt;999,(U903*(R903/250)),U903&lt;2499,(U903*(O903/1000)),U903&lt;4999,(U903*(N903/2500)),U903&lt;9999,(U903*(M903/5000)),U903&gt;9999,(U903*(L903/10000))))</f>
        <v>0</v>
      </c>
      <c r="X903" s="7">
        <f t="shared" si="68"/>
        <v>0</v>
      </c>
    </row>
    <row r="904" spans="1:24" x14ac:dyDescent="0.3">
      <c r="A904" t="s">
        <v>2037</v>
      </c>
      <c r="B904" s="40" t="s">
        <v>693</v>
      </c>
      <c r="C904" s="40" t="s">
        <v>694</v>
      </c>
      <c r="D904" t="s">
        <v>695</v>
      </c>
      <c r="E904" s="41" t="s">
        <v>696</v>
      </c>
      <c r="F904">
        <v>100</v>
      </c>
      <c r="G904" s="42" t="s">
        <v>2450</v>
      </c>
      <c r="H904" s="41" t="s">
        <v>2481</v>
      </c>
      <c r="I904">
        <v>40</v>
      </c>
      <c r="J904" t="s">
        <v>7</v>
      </c>
      <c r="K904"/>
      <c r="L904" s="44">
        <v>618.75</v>
      </c>
      <c r="M904" s="44">
        <v>302.5</v>
      </c>
      <c r="N904" s="44">
        <v>89.38</v>
      </c>
      <c r="O904" s="44">
        <v>41.25</v>
      </c>
      <c r="P904" s="44">
        <v>24.75</v>
      </c>
      <c r="Q904" s="44">
        <v>12.38</v>
      </c>
      <c r="R904" s="8">
        <v>4.95</v>
      </c>
      <c r="S904" s="8">
        <v>2.75</v>
      </c>
      <c r="T904" s="8">
        <v>0</v>
      </c>
      <c r="U904" s="38"/>
      <c r="V904" s="22" t="str">
        <f t="shared" si="66"/>
        <v>grammes</v>
      </c>
      <c r="W904" s="8" cm="1">
        <f t="array" ref="W904">IF(J904="KG", _xlfn.IFS(U904&lt;0.49,(U904*(T904/0.25)),U904&lt;1,(U904*(S904/0.5)),U904&lt;9.99,(U904*(P904/5)),U904&lt;24.99,(U904*(O904/10)),U904&lt;99.99,(U904*(N904/25)),U904&lt;249.99,(U904*(M904/100)),U904&gt;249.99,(U904*(L904/250))), _xlfn.IFS(U904&lt;99,(U904*(T904/50)),U904&lt;249,(U904*(S904/100)),U904&lt;999,(U904*(R904/250)),U904&lt;2499,(U904*(O904/1000)),U904&lt;4999,(U904*(N904/2500)),U904&lt;9999,(U904*(M904/5000)),U904&gt;9999,(U904*(L904/10000))))</f>
        <v>0</v>
      </c>
      <c r="X904" s="7">
        <f t="shared" si="68"/>
        <v>0</v>
      </c>
    </row>
    <row r="905" spans="1:24" x14ac:dyDescent="0.3">
      <c r="A905" t="s">
        <v>2038</v>
      </c>
      <c r="B905" s="40" t="s">
        <v>1134</v>
      </c>
      <c r="C905" s="40" t="s">
        <v>1135</v>
      </c>
      <c r="D905" t="s">
        <v>1136</v>
      </c>
      <c r="E905" s="41" t="s">
        <v>3127</v>
      </c>
      <c r="F905">
        <v>14000</v>
      </c>
      <c r="G905" s="42" t="s">
        <v>2451</v>
      </c>
      <c r="H905" s="41" t="s">
        <v>2479</v>
      </c>
      <c r="I905">
        <v>10</v>
      </c>
      <c r="J905" t="s">
        <v>7</v>
      </c>
      <c r="K905"/>
      <c r="L905" s="44">
        <v>675</v>
      </c>
      <c r="M905" s="44">
        <v>330</v>
      </c>
      <c r="N905" s="44">
        <v>97.5</v>
      </c>
      <c r="O905" s="44">
        <v>45</v>
      </c>
      <c r="P905" s="44">
        <v>27</v>
      </c>
      <c r="Q905" s="44">
        <v>13.5</v>
      </c>
      <c r="R905" s="8">
        <v>5.4</v>
      </c>
      <c r="S905" s="8">
        <v>3</v>
      </c>
      <c r="T905" s="8">
        <v>0</v>
      </c>
      <c r="U905" s="38"/>
      <c r="V905" s="22" t="str">
        <f t="shared" si="66"/>
        <v>grammes</v>
      </c>
      <c r="W905" s="8" cm="1">
        <f t="array" ref="W905">IF(J905="KG", _xlfn.IFS(U905&lt;0.49,(U905*(T905/0.25)),U905&lt;1,(U905*(S905/0.5)),U905&lt;9.99,(U905*(P905/5)),U905&lt;24.99,(U905*(O905/10)),U905&lt;99.99,(U905*(N905/25)),U905&lt;249.99,(U905*(M905/100)),U905&gt;249.99,(U905*(L905/250))), _xlfn.IFS(U905&lt;99,(U905*(T905/50)),U905&lt;249,(U905*(S905/100)),U905&lt;999,(U905*(R905/250)),U905&lt;2499,(U905*(O905/1000)),U905&lt;4999,(U905*(N905/2500)),U905&lt;9999,(U905*(M905/5000)),U905&gt;9999,(U905*(L905/10000))))</f>
        <v>0</v>
      </c>
      <c r="X905" s="7">
        <f t="shared" si="68"/>
        <v>0</v>
      </c>
    </row>
    <row r="906" spans="1:24" x14ac:dyDescent="0.3">
      <c r="A906" t="s">
        <v>2039</v>
      </c>
      <c r="B906" s="40" t="s">
        <v>573</v>
      </c>
      <c r="C906" s="40" t="s">
        <v>574</v>
      </c>
      <c r="D906" t="s">
        <v>575</v>
      </c>
      <c r="E906" s="41" t="s">
        <v>576</v>
      </c>
      <c r="F906">
        <v>500</v>
      </c>
      <c r="G906" s="42" t="s">
        <v>2452</v>
      </c>
      <c r="H906" s="41" t="s">
        <v>2481</v>
      </c>
      <c r="I906">
        <v>160</v>
      </c>
      <c r="J906" t="s">
        <v>7</v>
      </c>
      <c r="K906"/>
      <c r="L906" s="44">
        <v>75</v>
      </c>
      <c r="M906" s="44">
        <v>36</v>
      </c>
      <c r="N906" s="44">
        <v>10.5</v>
      </c>
      <c r="O906" s="44">
        <v>4.8</v>
      </c>
      <c r="P906" s="44">
        <v>3</v>
      </c>
      <c r="Q906" s="44">
        <v>0</v>
      </c>
      <c r="R906" s="8">
        <v>0</v>
      </c>
      <c r="S906" s="44">
        <v>0</v>
      </c>
      <c r="T906" s="8">
        <v>0</v>
      </c>
      <c r="U906" s="38"/>
      <c r="V906" s="22" t="str">
        <f t="shared" si="66"/>
        <v>grammes</v>
      </c>
      <c r="W906" s="8" cm="1">
        <f t="array" ref="W906">IF(J906="KG", _xlfn.IFS(U906&lt;0.49,(U906*(T906/0.25)),U906&lt;1,(U906*(S906/0.5)),U906&lt;9.99,(U906*(P906/5)),U906&lt;24.99,(U906*(O906/10)),U906&lt;99.99,(U906*(N906/25)),U906&lt;249.99,(U906*(M906/100)),U906&gt;249.99,(U906*(L906/250))), _xlfn.IFS(U906&lt;99,(U906*(T906/50)),U906&lt;249,(U906*(S906/100)),U906&lt;999,(U906*(R906/250)),U906&lt;2499,(U906*(O906/1000)),U906&lt;4999,(U906*(N906/2500)),U906&lt;9999,(U906*(M906/5000)),U906&gt;9999,(U906*(L906/10000))))</f>
        <v>0</v>
      </c>
      <c r="X906" s="7">
        <f t="shared" si="68"/>
        <v>0</v>
      </c>
    </row>
    <row r="907" spans="1:24" x14ac:dyDescent="0.3">
      <c r="A907" t="s">
        <v>2040</v>
      </c>
      <c r="B907" s="40" t="s">
        <v>573</v>
      </c>
      <c r="C907" s="40" t="s">
        <v>574</v>
      </c>
      <c r="D907" t="s">
        <v>575</v>
      </c>
      <c r="E907" s="41" t="s">
        <v>556</v>
      </c>
      <c r="F907">
        <v>500</v>
      </c>
      <c r="G907" s="42" t="s">
        <v>2452</v>
      </c>
      <c r="H907" s="41" t="s">
        <v>2481</v>
      </c>
      <c r="I907">
        <v>160</v>
      </c>
      <c r="J907" t="s">
        <v>7</v>
      </c>
      <c r="K907"/>
      <c r="L907" s="44">
        <v>75</v>
      </c>
      <c r="M907" s="44">
        <v>36</v>
      </c>
      <c r="N907" s="44">
        <v>10.5</v>
      </c>
      <c r="O907" s="44">
        <v>4.8</v>
      </c>
      <c r="P907" s="44">
        <v>3</v>
      </c>
      <c r="Q907" s="44">
        <v>0</v>
      </c>
      <c r="R907" s="8">
        <v>0</v>
      </c>
      <c r="S907" s="44">
        <v>0</v>
      </c>
      <c r="T907" s="8">
        <v>0</v>
      </c>
      <c r="U907" s="38"/>
      <c r="V907" s="22" t="str">
        <f t="shared" ref="V907:V970" si="69">IF(J907="KG", "grammes", "graines")</f>
        <v>grammes</v>
      </c>
      <c r="W907" s="8" cm="1">
        <f t="array" ref="W907">IF(J907="KG", _xlfn.IFS(U907&lt;0.49,(U907*(T907/0.25)),U907&lt;1,(U907*(S907/0.5)),U907&lt;9.99,(U907*(P907/5)),U907&lt;24.99,(U907*(O907/10)),U907&lt;99.99,(U907*(N907/25)),U907&lt;249.99,(U907*(M907/100)),U907&gt;249.99,(U907*(L907/250))), _xlfn.IFS(U907&lt;99,(U907*(T907/50)),U907&lt;249,(U907*(S907/100)),U907&lt;999,(U907*(R907/250)),U907&lt;2499,(U907*(O907/1000)),U907&lt;4999,(U907*(N907/2500)),U907&lt;9999,(U907*(M907/5000)),U907&gt;9999,(U907*(L907/10000))))</f>
        <v>0</v>
      </c>
      <c r="X907" s="7">
        <f t="shared" si="68"/>
        <v>0</v>
      </c>
    </row>
    <row r="908" spans="1:24" x14ac:dyDescent="0.3">
      <c r="A908" t="s">
        <v>2041</v>
      </c>
      <c r="B908" s="40" t="s">
        <v>573</v>
      </c>
      <c r="C908" s="40" t="s">
        <v>574</v>
      </c>
      <c r="D908" t="s">
        <v>575</v>
      </c>
      <c r="E908" s="41" t="s">
        <v>1137</v>
      </c>
      <c r="F908">
        <v>500</v>
      </c>
      <c r="G908" s="42" t="s">
        <v>2452</v>
      </c>
      <c r="H908" s="41" t="s">
        <v>2481</v>
      </c>
      <c r="I908">
        <v>160</v>
      </c>
      <c r="J908" t="s">
        <v>7</v>
      </c>
      <c r="K908"/>
      <c r="L908" s="44">
        <v>75</v>
      </c>
      <c r="M908" s="44">
        <v>36</v>
      </c>
      <c r="N908" s="44">
        <v>10.5</v>
      </c>
      <c r="O908" s="44">
        <v>4.8</v>
      </c>
      <c r="P908" s="44">
        <v>3</v>
      </c>
      <c r="Q908" s="44">
        <v>0</v>
      </c>
      <c r="R908" s="8">
        <v>0</v>
      </c>
      <c r="S908" s="44">
        <v>0</v>
      </c>
      <c r="T908" s="8">
        <v>0</v>
      </c>
      <c r="U908" s="38"/>
      <c r="V908" s="22" t="str">
        <f t="shared" si="69"/>
        <v>grammes</v>
      </c>
      <c r="W908" s="8" cm="1">
        <f t="array" ref="W908">IF(J908="KG", _xlfn.IFS(U908&lt;0.49,(U908*(T908/0.25)),U908&lt;1,(U908*(S908/0.5)),U908&lt;9.99,(U908*(P908/5)),U908&lt;24.99,(U908*(O908/10)),U908&lt;99.99,(U908*(N908/25)),U908&lt;249.99,(U908*(M908/100)),U908&gt;249.99,(U908*(L908/250))), _xlfn.IFS(U908&lt;99,(U908*(T908/50)),U908&lt;249,(U908*(S908/100)),U908&lt;999,(U908*(R908/250)),U908&lt;2499,(U908*(O908/1000)),U908&lt;4999,(U908*(N908/2500)),U908&lt;9999,(U908*(M908/5000)),U908&gt;9999,(U908*(L908/10000))))</f>
        <v>0</v>
      </c>
      <c r="X908" s="7">
        <f t="shared" si="68"/>
        <v>0</v>
      </c>
    </row>
    <row r="909" spans="1:24" x14ac:dyDescent="0.3">
      <c r="A909" t="s">
        <v>2042</v>
      </c>
      <c r="B909" s="40" t="s">
        <v>527</v>
      </c>
      <c r="C909" s="40" t="s">
        <v>1138</v>
      </c>
      <c r="D909" t="s">
        <v>1139</v>
      </c>
      <c r="E909" s="41" t="s">
        <v>1140</v>
      </c>
      <c r="F909">
        <v>25000</v>
      </c>
      <c r="G909" s="42" t="s">
        <v>2450</v>
      </c>
      <c r="H909" s="41" t="s">
        <v>2481</v>
      </c>
      <c r="I909">
        <v>40</v>
      </c>
      <c r="J909" t="s">
        <v>7</v>
      </c>
      <c r="K909"/>
      <c r="L909" s="44">
        <v>1200</v>
      </c>
      <c r="M909" s="44">
        <v>600</v>
      </c>
      <c r="N909" s="44">
        <v>174</v>
      </c>
      <c r="O909" s="44">
        <v>78</v>
      </c>
      <c r="P909" s="44">
        <v>48</v>
      </c>
      <c r="Q909" s="44">
        <v>24</v>
      </c>
      <c r="R909" s="45">
        <v>9.6</v>
      </c>
      <c r="S909" s="44">
        <v>6</v>
      </c>
      <c r="T909" s="8">
        <v>3</v>
      </c>
      <c r="U909" s="38"/>
      <c r="V909" s="22" t="str">
        <f t="shared" si="69"/>
        <v>grammes</v>
      </c>
      <c r="W909" s="8" cm="1">
        <f t="array" ref="W909">IF(J909="KG", _xlfn.IFS(U909&lt;0.49,(U909*(T909/0.25)),U909&lt;1,(U909*(S909/0.5)),U909&lt;9.99,(U909*(P909/5)),U909&lt;24.99,(U909*(O909/10)),U909&lt;99.99,(U909*(N909/25)),U909&lt;249.99,(U909*(M909/100)),U909&gt;249.99,(U909*(L909/250))), _xlfn.IFS(U909&lt;99,(U909*(T909/50)),U909&lt;249,(U909*(S909/100)),U909&lt;999,(U909*(R909/250)),U909&lt;2499,(U909*(O909/1000)),U909&lt;4999,(U909*(N909/2500)),U909&lt;9999,(U909*(M909/5000)),U909&gt;9999,(U909*(L909/10000))))</f>
        <v>0</v>
      </c>
      <c r="X909" s="7">
        <f t="shared" si="68"/>
        <v>0</v>
      </c>
    </row>
    <row r="910" spans="1:24" x14ac:dyDescent="0.3">
      <c r="A910" s="47" t="s">
        <v>4010</v>
      </c>
      <c r="B910" s="48" t="s">
        <v>527</v>
      </c>
      <c r="C910" s="48" t="s">
        <v>528</v>
      </c>
      <c r="D910" s="47" t="s">
        <v>4014</v>
      </c>
      <c r="E910" s="49" t="s">
        <v>4015</v>
      </c>
      <c r="F910" s="47"/>
      <c r="G910" s="50" t="s">
        <v>2450</v>
      </c>
      <c r="H910" s="49" t="s">
        <v>2504</v>
      </c>
      <c r="I910" s="47">
        <v>40</v>
      </c>
      <c r="J910" s="47" t="s">
        <v>17</v>
      </c>
      <c r="K910"/>
      <c r="L910" s="44">
        <v>176</v>
      </c>
      <c r="M910" s="44">
        <v>110</v>
      </c>
      <c r="N910" s="44">
        <v>63.8</v>
      </c>
      <c r="O910" s="44">
        <v>28.6</v>
      </c>
      <c r="P910" s="8">
        <v>52.8</v>
      </c>
      <c r="Q910" s="8">
        <v>17.600000000000001</v>
      </c>
      <c r="R910" s="44">
        <v>8.8000000000000007</v>
      </c>
      <c r="S910" s="8">
        <v>4.4000000000000004</v>
      </c>
      <c r="T910" s="8">
        <v>2.2000000000000002</v>
      </c>
      <c r="U910" s="38"/>
      <c r="V910" s="22" t="str">
        <f t="shared" si="69"/>
        <v>graines</v>
      </c>
      <c r="W910" s="8" cm="1">
        <f t="array" ref="W910">IF(J910="KG", _xlfn.IFS(U910&lt;0.49,(U910*(T910/0.25)),U910&lt;1,(U910*(S910/0.5)),U910&lt;9.99,(U910*(P910/5)),U910&lt;24.99,(U910*(O910/10)),U910&lt;99.99,(U910*(N910/25)),U910&lt;249.99,(U910*(M910/100)),U910&gt;249.99,(U910*(L910/250))), _xlfn.IFS(U910&lt;99,(U910*(T910/50)),U910&lt;249,(U910*(S910/100)),U910&lt;999,(U910*(R910/250)),U910&lt;2499,(U910*(O910/1000)),U910&lt;4999,(U910*(N910/2500)),U910&lt;9999,(U910*(M910/5000)),U910&gt;9999,(U910*(L910/10000))))</f>
        <v>0</v>
      </c>
    </row>
    <row r="911" spans="1:24" x14ac:dyDescent="0.3">
      <c r="A911" t="s">
        <v>2043</v>
      </c>
      <c r="B911" s="40" t="s">
        <v>527</v>
      </c>
      <c r="C911" s="40" t="s">
        <v>528</v>
      </c>
      <c r="D911" t="s">
        <v>1141</v>
      </c>
      <c r="E911" s="41" t="s">
        <v>1142</v>
      </c>
      <c r="F911">
        <v>25000</v>
      </c>
      <c r="G911" s="42" t="s">
        <v>2450</v>
      </c>
      <c r="H911" s="41" t="s">
        <v>2481</v>
      </c>
      <c r="I911">
        <v>40</v>
      </c>
      <c r="J911" t="s">
        <v>7</v>
      </c>
      <c r="K911"/>
      <c r="L911" s="44">
        <v>960</v>
      </c>
      <c r="M911" s="44">
        <v>480</v>
      </c>
      <c r="N911" s="44">
        <v>139.19999999999999</v>
      </c>
      <c r="O911" s="44">
        <v>62.4</v>
      </c>
      <c r="P911" s="44">
        <v>38.4</v>
      </c>
      <c r="Q911" s="44">
        <v>19.2</v>
      </c>
      <c r="R911" s="45">
        <v>7.68</v>
      </c>
      <c r="S911" s="44">
        <v>4.8</v>
      </c>
      <c r="T911" s="8">
        <v>2.4</v>
      </c>
      <c r="U911" s="38"/>
      <c r="V911" s="22" t="str">
        <f t="shared" si="69"/>
        <v>grammes</v>
      </c>
      <c r="W911" s="8" cm="1">
        <f t="array" ref="W911">IF(J911="KG", _xlfn.IFS(U911&lt;0.49,(U911*(T911/0.25)),U911&lt;1,(U911*(S911/0.5)),U911&lt;9.99,(U911*(P911/5)),U911&lt;24.99,(U911*(O911/10)),U911&lt;99.99,(U911*(N911/25)),U911&lt;249.99,(U911*(M911/100)),U911&gt;249.99,(U911*(L911/250))), _xlfn.IFS(U911&lt;99,(U911*(T911/50)),U911&lt;249,(U911*(S911/100)),U911&lt;999,(U911*(R911/250)),U911&lt;2499,(U911*(O911/1000)),U911&lt;4999,(U911*(N911/2500)),U911&lt;9999,(U911*(M911/5000)),U911&gt;9999,(U911*(L911/10000))))</f>
        <v>0</v>
      </c>
      <c r="X911" s="7">
        <f>U911*F911</f>
        <v>0</v>
      </c>
    </row>
    <row r="912" spans="1:24" x14ac:dyDescent="0.3">
      <c r="A912" s="47" t="s">
        <v>4011</v>
      </c>
      <c r="B912" s="48" t="s">
        <v>1441</v>
      </c>
      <c r="C912" s="48" t="s">
        <v>4016</v>
      </c>
      <c r="D912" s="47" t="s">
        <v>1441</v>
      </c>
      <c r="E912" s="49" t="s">
        <v>4017</v>
      </c>
      <c r="F912" s="47"/>
      <c r="G912" s="50" t="s">
        <v>2438</v>
      </c>
      <c r="H912" s="49" t="s">
        <v>2479</v>
      </c>
      <c r="I912" s="47">
        <v>150</v>
      </c>
      <c r="J912" s="47" t="s">
        <v>17</v>
      </c>
      <c r="K912"/>
      <c r="L912" s="44">
        <v>1112</v>
      </c>
      <c r="M912" s="44">
        <v>695</v>
      </c>
      <c r="N912" s="44">
        <v>403.1</v>
      </c>
      <c r="O912" s="44">
        <v>180.7</v>
      </c>
      <c r="P912" s="8">
        <v>333.6</v>
      </c>
      <c r="Q912" s="8">
        <v>111.2</v>
      </c>
      <c r="R912" s="44">
        <v>55.6</v>
      </c>
      <c r="S912" s="8">
        <v>27.8</v>
      </c>
      <c r="T912" s="8">
        <v>13.9</v>
      </c>
      <c r="U912" s="38"/>
      <c r="V912" s="22" t="str">
        <f t="shared" si="69"/>
        <v>graines</v>
      </c>
      <c r="W912" s="8" cm="1">
        <f t="array" ref="W912">IF(J912="KG", _xlfn.IFS(U912&lt;0.49,(U912*(T912/0.25)),U912&lt;1,(U912*(S912/0.5)),U912&lt;9.99,(U912*(P912/5)),U912&lt;24.99,(U912*(O912/10)),U912&lt;99.99,(U912*(N912/25)),U912&lt;249.99,(U912*(M912/100)),U912&gt;249.99,(U912*(L912/250))), _xlfn.IFS(U912&lt;99,(U912*(T912/50)),U912&lt;249,(U912*(S912/100)),U912&lt;999,(U912*(R912/250)),U912&lt;2499,(U912*(O912/1000)),U912&lt;4999,(U912*(N912/2500)),U912&lt;9999,(U912*(M912/5000)),U912&gt;9999,(U912*(L912/10000))))</f>
        <v>0</v>
      </c>
    </row>
    <row r="913" spans="1:24" x14ac:dyDescent="0.3">
      <c r="A913" s="47" t="s">
        <v>4012</v>
      </c>
      <c r="B913" s="48" t="s">
        <v>1441</v>
      </c>
      <c r="C913" s="48" t="s">
        <v>4018</v>
      </c>
      <c r="D913" s="47" t="s">
        <v>1441</v>
      </c>
      <c r="E913" s="49" t="s">
        <v>4019</v>
      </c>
      <c r="F913" s="47">
        <v>55</v>
      </c>
      <c r="G913" s="50" t="s">
        <v>2451</v>
      </c>
      <c r="H913" s="49" t="s">
        <v>2479</v>
      </c>
      <c r="I913" s="47">
        <v>1860</v>
      </c>
      <c r="J913" s="47" t="s">
        <v>7</v>
      </c>
      <c r="K913"/>
      <c r="L913" s="44">
        <v>900</v>
      </c>
      <c r="M913" s="44">
        <v>440</v>
      </c>
      <c r="N913" s="44">
        <v>130</v>
      </c>
      <c r="O913" s="44">
        <v>60</v>
      </c>
      <c r="P913" s="44">
        <v>36</v>
      </c>
      <c r="Q913" s="44">
        <v>18</v>
      </c>
      <c r="R913" s="8">
        <v>7.2</v>
      </c>
      <c r="S913" s="8">
        <v>4</v>
      </c>
      <c r="T913" s="8">
        <v>0</v>
      </c>
      <c r="U913" s="38"/>
      <c r="V913" s="22" t="str">
        <f t="shared" si="69"/>
        <v>grammes</v>
      </c>
      <c r="W913" s="8" cm="1">
        <f t="array" ref="W913">IF(J913="KG", _xlfn.IFS(U913&lt;0.49,(U913*(T913/0.25)),U913&lt;1,(U913*(S913/0.5)),U913&lt;9.99,(U913*(P913/5)),U913&lt;24.99,(U913*(O913/10)),U913&lt;99.99,(U913*(N913/25)),U913&lt;249.99,(U913*(M913/100)),U913&gt;249.99,(U913*(L913/250))), _xlfn.IFS(U913&lt;99,(U913*(T913/50)),U913&lt;249,(U913*(S913/100)),U913&lt;999,(U913*(R913/250)),U913&lt;2499,(U913*(O913/1000)),U913&lt;4999,(U913*(N913/2500)),U913&lt;9999,(U913*(M913/5000)),U913&gt;9999,(U913*(L913/10000))))</f>
        <v>0</v>
      </c>
      <c r="X913" s="7">
        <f t="shared" ref="X913:X919" si="70">U913*F913</f>
        <v>0</v>
      </c>
    </row>
    <row r="914" spans="1:24" x14ac:dyDescent="0.3">
      <c r="A914" t="s">
        <v>2044</v>
      </c>
      <c r="B914" s="40" t="s">
        <v>1441</v>
      </c>
      <c r="C914" s="40" t="s">
        <v>1442</v>
      </c>
      <c r="D914" t="s">
        <v>1441</v>
      </c>
      <c r="E914" s="41" t="s">
        <v>1442</v>
      </c>
      <c r="F914">
        <v>28</v>
      </c>
      <c r="G914" s="42" t="s">
        <v>2438</v>
      </c>
      <c r="H914" s="41" t="s">
        <v>2483</v>
      </c>
      <c r="I914">
        <v>150</v>
      </c>
      <c r="J914" t="s">
        <v>7</v>
      </c>
      <c r="K914"/>
      <c r="L914" s="44">
        <v>437.5</v>
      </c>
      <c r="M914" s="44">
        <v>210</v>
      </c>
      <c r="N914" s="44">
        <v>61.25</v>
      </c>
      <c r="O914" s="44">
        <v>28</v>
      </c>
      <c r="P914" s="44">
        <v>17.5</v>
      </c>
      <c r="Q914" s="44">
        <v>8.75</v>
      </c>
      <c r="R914" s="8">
        <v>3.5</v>
      </c>
      <c r="S914" s="44">
        <v>0</v>
      </c>
      <c r="T914" s="8">
        <v>0</v>
      </c>
      <c r="U914" s="38"/>
      <c r="V914" s="22" t="str">
        <f t="shared" si="69"/>
        <v>grammes</v>
      </c>
      <c r="W914" s="8" cm="1">
        <f t="array" ref="W914">IF(J914="KG", _xlfn.IFS(U914&lt;0.49,(U914*(T914/0.25)),U914&lt;1,(U914*(S914/0.5)),U914&lt;9.99,(U914*(P914/5)),U914&lt;24.99,(U914*(O914/10)),U914&lt;99.99,(U914*(N914/25)),U914&lt;249.99,(U914*(M914/100)),U914&gt;249.99,(U914*(L914/250))), _xlfn.IFS(U914&lt;99,(U914*(T914/50)),U914&lt;249,(U914*(S914/100)),U914&lt;999,(U914*(R914/250)),U914&lt;2499,(U914*(O914/1000)),U914&lt;4999,(U914*(N914/2500)),U914&lt;9999,(U914*(M914/5000)),U914&gt;9999,(U914*(L914/10000))))</f>
        <v>0</v>
      </c>
      <c r="X914" s="7">
        <f t="shared" si="70"/>
        <v>0</v>
      </c>
    </row>
    <row r="915" spans="1:24" x14ac:dyDescent="0.3">
      <c r="A915" t="s">
        <v>3128</v>
      </c>
      <c r="B915" s="40" t="s">
        <v>1441</v>
      </c>
      <c r="C915" s="40" t="s">
        <v>3129</v>
      </c>
      <c r="D915" t="s">
        <v>1441</v>
      </c>
      <c r="E915" s="41" t="s">
        <v>3129</v>
      </c>
      <c r="F915">
        <v>220</v>
      </c>
      <c r="G915" s="42" t="s">
        <v>2438</v>
      </c>
      <c r="H915" s="41" t="s">
        <v>2481</v>
      </c>
      <c r="I915">
        <v>60</v>
      </c>
      <c r="J915" t="s">
        <v>7</v>
      </c>
      <c r="K915"/>
      <c r="L915" s="44">
        <v>250</v>
      </c>
      <c r="M915" s="44">
        <v>120</v>
      </c>
      <c r="N915" s="44">
        <v>35</v>
      </c>
      <c r="O915" s="44">
        <v>16</v>
      </c>
      <c r="P915" s="44">
        <v>10</v>
      </c>
      <c r="Q915" s="44">
        <v>5</v>
      </c>
      <c r="R915" s="8">
        <v>2</v>
      </c>
      <c r="S915" s="44">
        <v>0</v>
      </c>
      <c r="T915" s="8">
        <v>0</v>
      </c>
      <c r="U915" s="38"/>
      <c r="V915" s="22" t="str">
        <f t="shared" si="69"/>
        <v>grammes</v>
      </c>
      <c r="W915" s="8" cm="1">
        <f t="array" ref="W915">IF(J915="KG", _xlfn.IFS(U915&lt;0.49,(U915*(T915/0.25)),U915&lt;1,(U915*(S915/0.5)),U915&lt;9.99,(U915*(P915/5)),U915&lt;24.99,(U915*(O915/10)),U915&lt;99.99,(U915*(N915/25)),U915&lt;249.99,(U915*(M915/100)),U915&gt;249.99,(U915*(L915/250))), _xlfn.IFS(U915&lt;99,(U915*(T915/50)),U915&lt;249,(U915*(S915/100)),U915&lt;999,(U915*(R915/250)),U915&lt;2499,(U915*(O915/1000)),U915&lt;4999,(U915*(N915/2500)),U915&lt;9999,(U915*(M915/5000)),U915&gt;9999,(U915*(L915/10000))))</f>
        <v>0</v>
      </c>
      <c r="X915" s="7">
        <f t="shared" si="70"/>
        <v>0</v>
      </c>
    </row>
    <row r="916" spans="1:24" x14ac:dyDescent="0.3">
      <c r="A916" t="s">
        <v>3130</v>
      </c>
      <c r="B916" s="40" t="s">
        <v>3131</v>
      </c>
      <c r="C916" s="40" t="s">
        <v>3132</v>
      </c>
      <c r="D916" t="s">
        <v>3133</v>
      </c>
      <c r="E916" s="41" t="s">
        <v>3134</v>
      </c>
      <c r="F916">
        <v>4600</v>
      </c>
      <c r="G916" s="42" t="s">
        <v>2451</v>
      </c>
      <c r="H916" s="41" t="s">
        <v>2479</v>
      </c>
      <c r="I916">
        <v>15</v>
      </c>
      <c r="J916" t="s">
        <v>7</v>
      </c>
      <c r="K916"/>
      <c r="L916" s="44">
        <v>675</v>
      </c>
      <c r="M916" s="44">
        <v>330</v>
      </c>
      <c r="N916" s="44">
        <v>97.5</v>
      </c>
      <c r="O916" s="44">
        <v>45</v>
      </c>
      <c r="P916" s="44">
        <v>27</v>
      </c>
      <c r="Q916" s="44">
        <v>13.5</v>
      </c>
      <c r="R916" s="8">
        <v>5.4</v>
      </c>
      <c r="S916" s="8">
        <v>3</v>
      </c>
      <c r="T916" s="8">
        <v>0</v>
      </c>
      <c r="U916" s="38"/>
      <c r="V916" s="22" t="str">
        <f t="shared" si="69"/>
        <v>grammes</v>
      </c>
      <c r="W916" s="8" cm="1">
        <f t="array" ref="W916">IF(J916="KG", _xlfn.IFS(U916&lt;0.49,(U916*(T916/0.25)),U916&lt;1,(U916*(S916/0.5)),U916&lt;9.99,(U916*(P916/5)),U916&lt;24.99,(U916*(O916/10)),U916&lt;99.99,(U916*(N916/25)),U916&lt;249.99,(U916*(M916/100)),U916&gt;249.99,(U916*(L916/250))), _xlfn.IFS(U916&lt;99,(U916*(T916/50)),U916&lt;249,(U916*(S916/100)),U916&lt;999,(U916*(R916/250)),U916&lt;2499,(U916*(O916/1000)),U916&lt;4999,(U916*(N916/2500)),U916&lt;9999,(U916*(M916/5000)),U916&gt;9999,(U916*(L916/10000))))</f>
        <v>0</v>
      </c>
      <c r="X916" s="7">
        <f t="shared" si="70"/>
        <v>0</v>
      </c>
    </row>
    <row r="917" spans="1:24" x14ac:dyDescent="0.3">
      <c r="A917" t="s">
        <v>2769</v>
      </c>
      <c r="B917" s="40" t="s">
        <v>2766</v>
      </c>
      <c r="C917" s="40" t="s">
        <v>2767</v>
      </c>
      <c r="D917" t="s">
        <v>2768</v>
      </c>
      <c r="E917" s="41" t="s">
        <v>3135</v>
      </c>
      <c r="F917">
        <v>600</v>
      </c>
      <c r="G917" s="42" t="s">
        <v>2454</v>
      </c>
      <c r="H917" s="41" t="s">
        <v>2481</v>
      </c>
      <c r="I917">
        <v>40</v>
      </c>
      <c r="J917" t="s">
        <v>7</v>
      </c>
      <c r="K917"/>
      <c r="L917" s="44">
        <v>187.5</v>
      </c>
      <c r="M917" s="44">
        <v>90</v>
      </c>
      <c r="N917" s="44">
        <v>26.25</v>
      </c>
      <c r="O917" s="44">
        <v>12</v>
      </c>
      <c r="P917" s="44">
        <v>7.5</v>
      </c>
      <c r="Q917" s="44">
        <v>3.75</v>
      </c>
      <c r="R917" s="8">
        <v>0</v>
      </c>
      <c r="S917" s="44">
        <v>0</v>
      </c>
      <c r="T917" s="8">
        <v>0</v>
      </c>
      <c r="U917" s="38"/>
      <c r="V917" s="22" t="str">
        <f t="shared" si="69"/>
        <v>grammes</v>
      </c>
      <c r="W917" s="8" cm="1">
        <f t="array" ref="W917">IF(J917="KG", _xlfn.IFS(U917&lt;0.49,(U917*(T917/0.25)),U917&lt;1,(U917*(S917/0.5)),U917&lt;9.99,(U917*(P917/5)),U917&lt;24.99,(U917*(O917/10)),U917&lt;99.99,(U917*(N917/25)),U917&lt;249.99,(U917*(M917/100)),U917&gt;249.99,(U917*(L917/250))), _xlfn.IFS(U917&lt;99,(U917*(T917/50)),U917&lt;249,(U917*(S917/100)),U917&lt;999,(U917*(R917/250)),U917&lt;2499,(U917*(O917/1000)),U917&lt;4999,(U917*(N917/2500)),U917&lt;9999,(U917*(M917/5000)),U917&gt;9999,(U917*(L917/10000))))</f>
        <v>0</v>
      </c>
      <c r="X917" s="7">
        <f t="shared" si="70"/>
        <v>0</v>
      </c>
    </row>
    <row r="918" spans="1:24" x14ac:dyDescent="0.3">
      <c r="A918" s="47" t="s">
        <v>4020</v>
      </c>
      <c r="B918" s="48" t="s">
        <v>2766</v>
      </c>
      <c r="C918" s="48" t="s">
        <v>246</v>
      </c>
      <c r="D918" s="47" t="s">
        <v>4021</v>
      </c>
      <c r="E918" s="49" t="s">
        <v>4022</v>
      </c>
      <c r="F918" s="47">
        <v>25</v>
      </c>
      <c r="G918" s="50" t="s">
        <v>2452</v>
      </c>
      <c r="H918" s="49" t="s">
        <v>2494</v>
      </c>
      <c r="I918" s="47">
        <v>70</v>
      </c>
      <c r="J918" s="47" t="s">
        <v>7</v>
      </c>
      <c r="K918"/>
      <c r="L918" s="44">
        <v>14.7</v>
      </c>
      <c r="M918" s="44">
        <v>7.14</v>
      </c>
      <c r="N918" s="44">
        <v>2.0999999999999996</v>
      </c>
      <c r="O918" s="44">
        <v>0</v>
      </c>
      <c r="P918" s="44">
        <v>0</v>
      </c>
      <c r="Q918" s="8">
        <v>0</v>
      </c>
      <c r="R918" s="8">
        <v>0</v>
      </c>
      <c r="S918" s="44">
        <v>0</v>
      </c>
      <c r="T918" s="8">
        <v>0</v>
      </c>
      <c r="U918" s="38"/>
      <c r="V918" s="22" t="str">
        <f t="shared" si="69"/>
        <v>grammes</v>
      </c>
      <c r="W918" s="8" cm="1">
        <f t="array" ref="W918">IF(J918="KG", _xlfn.IFS(U918&lt;0.49,(U918*(T918/0.25)),U918&lt;1,(U918*(S918/0.5)),U918&lt;9.99,(U918*(P918/5)),U918&lt;24.99,(U918*(O918/10)),U918&lt;99.99,(U918*(N918/25)),U918&lt;249.99,(U918*(M918/100)),U918&gt;249.99,(U918*(L918/250))), _xlfn.IFS(U918&lt;99,(U918*(T918/50)),U918&lt;249,(U918*(S918/100)),U918&lt;999,(U918*(R918/250)),U918&lt;2499,(U918*(O918/1000)),U918&lt;4999,(U918*(N918/2500)),U918&lt;9999,(U918*(M918/5000)),U918&gt;9999,(U918*(L918/10000))))</f>
        <v>0</v>
      </c>
      <c r="X918" s="7">
        <f t="shared" si="70"/>
        <v>0</v>
      </c>
    </row>
    <row r="919" spans="1:24" x14ac:dyDescent="0.3">
      <c r="A919" s="47" t="s">
        <v>4023</v>
      </c>
      <c r="B919" s="48" t="s">
        <v>4026</v>
      </c>
      <c r="C919" s="48" t="s">
        <v>4027</v>
      </c>
      <c r="D919" s="47" t="s">
        <v>4028</v>
      </c>
      <c r="E919" s="49" t="s">
        <v>4029</v>
      </c>
      <c r="F919" s="47">
        <v>350</v>
      </c>
      <c r="G919" s="50" t="s">
        <v>2450</v>
      </c>
      <c r="H919" s="49" t="s">
        <v>4035</v>
      </c>
      <c r="I919" s="47">
        <v>400</v>
      </c>
      <c r="J919" s="47" t="s">
        <v>7</v>
      </c>
      <c r="K919"/>
      <c r="L919" s="44">
        <v>800</v>
      </c>
      <c r="M919" s="44">
        <v>400</v>
      </c>
      <c r="N919" s="44">
        <v>116</v>
      </c>
      <c r="O919" s="44">
        <v>52</v>
      </c>
      <c r="P919" s="44">
        <v>32</v>
      </c>
      <c r="Q919" s="44">
        <v>16</v>
      </c>
      <c r="R919" s="45">
        <v>6.4</v>
      </c>
      <c r="S919" s="44">
        <v>4</v>
      </c>
      <c r="T919" s="8">
        <v>2</v>
      </c>
      <c r="U919" s="38"/>
      <c r="V919" s="22" t="str">
        <f t="shared" si="69"/>
        <v>grammes</v>
      </c>
      <c r="W919" s="8" cm="1">
        <f t="array" ref="W919">IF(J919="KG", _xlfn.IFS(U919&lt;0.49,(U919*(T919/0.25)),U919&lt;1,(U919*(S919/0.5)),U919&lt;9.99,(U919*(P919/5)),U919&lt;24.99,(U919*(O919/10)),U919&lt;99.99,(U919*(N919/25)),U919&lt;249.99,(U919*(M919/100)),U919&gt;249.99,(U919*(L919/250))), _xlfn.IFS(U919&lt;99,(U919*(T919/50)),U919&lt;249,(U919*(S919/100)),U919&lt;999,(U919*(R919/250)),U919&lt;2499,(U919*(O919/1000)),U919&lt;4999,(U919*(N919/2500)),U919&lt;9999,(U919*(M919/5000)),U919&gt;9999,(U919*(L919/10000))))</f>
        <v>0</v>
      </c>
      <c r="X919" s="7">
        <f t="shared" si="70"/>
        <v>0</v>
      </c>
    </row>
    <row r="920" spans="1:24" x14ac:dyDescent="0.3">
      <c r="A920" s="47" t="s">
        <v>4438</v>
      </c>
      <c r="B920" s="48" t="s">
        <v>4644</v>
      </c>
      <c r="C920" s="48" t="s">
        <v>4645</v>
      </c>
      <c r="D920" s="47" t="s">
        <v>4646</v>
      </c>
      <c r="E920" s="49" t="s">
        <v>4647</v>
      </c>
      <c r="F920" s="47">
        <v>90</v>
      </c>
      <c r="G920" s="50" t="s">
        <v>4781</v>
      </c>
      <c r="H920" s="49" t="s">
        <v>4782</v>
      </c>
      <c r="I920" s="47">
        <v>45</v>
      </c>
      <c r="J920" s="47" t="s">
        <v>17</v>
      </c>
      <c r="K920"/>
      <c r="L920" s="44">
        <v>96</v>
      </c>
      <c r="M920" s="44">
        <v>57.6</v>
      </c>
      <c r="N920" s="44">
        <v>33.6</v>
      </c>
      <c r="O920" s="44">
        <v>15.36</v>
      </c>
      <c r="P920" s="44">
        <v>14.4</v>
      </c>
      <c r="Q920" s="44">
        <v>9.6</v>
      </c>
      <c r="R920" s="8">
        <v>4.8</v>
      </c>
      <c r="S920" s="44">
        <v>0</v>
      </c>
      <c r="T920" s="8">
        <v>0</v>
      </c>
      <c r="U920" s="38"/>
      <c r="V920" s="22" t="str">
        <f t="shared" si="69"/>
        <v>graines</v>
      </c>
      <c r="W920" s="8" cm="1">
        <f t="array" ref="W920">IF(J920="KG", _xlfn.IFS(U920&lt;0.49,(U920*(T920/0.25)),U920&lt;1,(U920*(S920/0.5)),U920&lt;9.99,(U920*(P920/5)),U920&lt;24.99,(U920*(O920/10)),U920&lt;99.99,(U920*(N920/25)),U920&lt;249.99,(U920*(M920/100)),U920&gt;249.99,(U920*(L920/250))), _xlfn.IFS(U920&lt;99,(U920*(T920/50)),U920&lt;249,(U920*(S920/100)),U920&lt;999,(U920*(R920/250)),U920&lt;2499,(U920*(O920/1000)),U920&lt;4999,(U920*(N920/2500)),U920&lt;9999,(U920*(M920/5000)),U920&gt;9999,(U920*(L920/10000))))</f>
        <v>0</v>
      </c>
    </row>
    <row r="921" spans="1:24" x14ac:dyDescent="0.3">
      <c r="A921" s="47" t="s">
        <v>4024</v>
      </c>
      <c r="B921" s="48" t="s">
        <v>4030</v>
      </c>
      <c r="C921" s="48" t="s">
        <v>4031</v>
      </c>
      <c r="D921" s="47" t="s">
        <v>4030</v>
      </c>
      <c r="E921" s="49" t="s">
        <v>4032</v>
      </c>
      <c r="F921" s="47"/>
      <c r="G921" s="50" t="s">
        <v>2438</v>
      </c>
      <c r="H921" s="49" t="s">
        <v>2490</v>
      </c>
      <c r="I921" s="47">
        <v>30</v>
      </c>
      <c r="J921" s="47" t="s">
        <v>17</v>
      </c>
      <c r="K921"/>
      <c r="L921" s="44">
        <v>160</v>
      </c>
      <c r="M921" s="44">
        <v>100</v>
      </c>
      <c r="N921" s="44">
        <v>58</v>
      </c>
      <c r="O921" s="44">
        <v>26</v>
      </c>
      <c r="P921" s="8">
        <v>48</v>
      </c>
      <c r="Q921" s="8">
        <v>16</v>
      </c>
      <c r="R921" s="44">
        <v>8</v>
      </c>
      <c r="S921" s="8">
        <v>4</v>
      </c>
      <c r="T921" s="8">
        <v>2</v>
      </c>
      <c r="U921" s="38"/>
      <c r="V921" s="22" t="str">
        <f t="shared" si="69"/>
        <v>graines</v>
      </c>
      <c r="W921" s="8" cm="1">
        <f t="array" ref="W921">IF(J921="KG", _xlfn.IFS(U921&lt;0.49,(U921*(T921/0.25)),U921&lt;1,(U921*(S921/0.5)),U921&lt;9.99,(U921*(P921/5)),U921&lt;24.99,(U921*(O921/10)),U921&lt;99.99,(U921*(N921/25)),U921&lt;249.99,(U921*(M921/100)),U921&gt;249.99,(U921*(L921/250))), _xlfn.IFS(U921&lt;99,(U921*(T921/50)),U921&lt;249,(U921*(S921/100)),U921&lt;999,(U921*(R921/250)),U921&lt;2499,(U921*(O921/1000)),U921&lt;4999,(U921*(N921/2500)),U921&lt;9999,(U921*(M921/5000)),U921&gt;9999,(U921*(L921/10000))))</f>
        <v>0</v>
      </c>
    </row>
    <row r="922" spans="1:24" x14ac:dyDescent="0.3">
      <c r="A922" s="47" t="s">
        <v>4025</v>
      </c>
      <c r="B922" s="48" t="s">
        <v>4033</v>
      </c>
      <c r="C922" s="48" t="s">
        <v>19</v>
      </c>
      <c r="D922" s="47" t="s">
        <v>4034</v>
      </c>
      <c r="E922" s="49" t="s">
        <v>1506</v>
      </c>
      <c r="F922" s="47">
        <v>1000</v>
      </c>
      <c r="G922" s="50" t="s">
        <v>2451</v>
      </c>
      <c r="H922" s="49" t="s">
        <v>4036</v>
      </c>
      <c r="I922" s="47">
        <v>40</v>
      </c>
      <c r="J922" s="47" t="s">
        <v>7</v>
      </c>
      <c r="K922"/>
      <c r="L922" s="44">
        <v>93.75</v>
      </c>
      <c r="M922" s="44">
        <v>45</v>
      </c>
      <c r="N922" s="44">
        <v>13.13</v>
      </c>
      <c r="O922" s="44">
        <v>6</v>
      </c>
      <c r="P922" s="44">
        <v>3.75</v>
      </c>
      <c r="Q922" s="44">
        <v>0</v>
      </c>
      <c r="R922" s="8">
        <v>0</v>
      </c>
      <c r="S922" s="44">
        <v>0</v>
      </c>
      <c r="T922" s="8">
        <v>0</v>
      </c>
      <c r="U922" s="38"/>
      <c r="V922" s="22" t="str">
        <f t="shared" si="69"/>
        <v>grammes</v>
      </c>
      <c r="W922" s="8" cm="1">
        <f t="array" ref="W922">IF(J922="KG", _xlfn.IFS(U922&lt;0.49,(U922*(T922/0.25)),U922&lt;1,(U922*(S922/0.5)),U922&lt;9.99,(U922*(P922/5)),U922&lt;24.99,(U922*(O922/10)),U922&lt;99.99,(U922*(N922/25)),U922&lt;249.99,(U922*(M922/100)),U922&gt;249.99,(U922*(L922/250))), _xlfn.IFS(U922&lt;99,(U922*(T922/50)),U922&lt;249,(U922*(S922/100)),U922&lt;999,(U922*(R922/250)),U922&lt;2499,(U922*(O922/1000)),U922&lt;4999,(U922*(N922/2500)),U922&lt;9999,(U922*(M922/5000)),U922&gt;9999,(U922*(L922/10000))))</f>
        <v>0</v>
      </c>
      <c r="X922" s="7">
        <f t="shared" ref="X922:X960" si="71">U922*F922</f>
        <v>0</v>
      </c>
    </row>
    <row r="923" spans="1:24" x14ac:dyDescent="0.3">
      <c r="A923" t="s">
        <v>2045</v>
      </c>
      <c r="B923" s="40" t="s">
        <v>269</v>
      </c>
      <c r="C923" s="40" t="s">
        <v>1143</v>
      </c>
      <c r="D923" t="s">
        <v>1144</v>
      </c>
      <c r="E923" s="41" t="s">
        <v>1145</v>
      </c>
      <c r="F923">
        <v>400</v>
      </c>
      <c r="G923" s="42" t="s">
        <v>2454</v>
      </c>
      <c r="H923" s="41" t="s">
        <v>2484</v>
      </c>
      <c r="I923">
        <v>40</v>
      </c>
      <c r="J923" t="s">
        <v>7</v>
      </c>
      <c r="K923"/>
      <c r="L923" s="44">
        <v>250</v>
      </c>
      <c r="M923" s="44">
        <v>120</v>
      </c>
      <c r="N923" s="44">
        <v>35</v>
      </c>
      <c r="O923" s="44">
        <v>16</v>
      </c>
      <c r="P923" s="44">
        <v>10</v>
      </c>
      <c r="Q923" s="44">
        <v>5</v>
      </c>
      <c r="R923" s="8">
        <v>2</v>
      </c>
      <c r="S923" s="44">
        <v>0</v>
      </c>
      <c r="T923" s="8">
        <v>0</v>
      </c>
      <c r="U923" s="38"/>
      <c r="V923" s="22" t="str">
        <f t="shared" si="69"/>
        <v>grammes</v>
      </c>
      <c r="W923" s="8" cm="1">
        <f t="array" ref="W923">IF(J923="KG", _xlfn.IFS(U923&lt;0.49,(U923*(T923/0.25)),U923&lt;1,(U923*(S923/0.5)),U923&lt;9.99,(U923*(P923/5)),U923&lt;24.99,(U923*(O923/10)),U923&lt;99.99,(U923*(N923/25)),U923&lt;249.99,(U923*(M923/100)),U923&gt;249.99,(U923*(L923/250))), _xlfn.IFS(U923&lt;99,(U923*(T923/50)),U923&lt;249,(U923*(S923/100)),U923&lt;999,(U923*(R923/250)),U923&lt;2499,(U923*(O923/1000)),U923&lt;4999,(U923*(N923/2500)),U923&lt;9999,(U923*(M923/5000)),U923&gt;9999,(U923*(L923/10000))))</f>
        <v>0</v>
      </c>
      <c r="X923" s="7">
        <f t="shared" si="71"/>
        <v>0</v>
      </c>
    </row>
    <row r="924" spans="1:24" x14ac:dyDescent="0.3">
      <c r="A924" t="s">
        <v>2046</v>
      </c>
      <c r="B924" s="40" t="s">
        <v>269</v>
      </c>
      <c r="C924" s="40" t="s">
        <v>270</v>
      </c>
      <c r="D924" t="s">
        <v>4037</v>
      </c>
      <c r="E924" s="41" t="s">
        <v>271</v>
      </c>
      <c r="F924">
        <v>430</v>
      </c>
      <c r="G924" s="42" t="s">
        <v>2454</v>
      </c>
      <c r="H924" s="41" t="s">
        <v>2492</v>
      </c>
      <c r="I924">
        <v>30</v>
      </c>
      <c r="J924" t="s">
        <v>7</v>
      </c>
      <c r="K924"/>
      <c r="L924" s="44">
        <v>150</v>
      </c>
      <c r="M924" s="44">
        <v>72</v>
      </c>
      <c r="N924" s="44">
        <v>21</v>
      </c>
      <c r="O924" s="44">
        <v>9.6</v>
      </c>
      <c r="P924" s="44">
        <v>6</v>
      </c>
      <c r="Q924" s="44">
        <v>3</v>
      </c>
      <c r="R924" s="8">
        <v>0</v>
      </c>
      <c r="S924" s="44">
        <v>0</v>
      </c>
      <c r="T924" s="8">
        <v>0</v>
      </c>
      <c r="U924" s="38"/>
      <c r="V924" s="22" t="str">
        <f t="shared" si="69"/>
        <v>grammes</v>
      </c>
      <c r="W924" s="8" cm="1">
        <f t="array" ref="W924">IF(J924="KG", _xlfn.IFS(U924&lt;0.49,(U924*(T924/0.25)),U924&lt;1,(U924*(S924/0.5)),U924&lt;9.99,(U924*(P924/5)),U924&lt;24.99,(U924*(O924/10)),U924&lt;99.99,(U924*(N924/25)),U924&lt;249.99,(U924*(M924/100)),U924&gt;249.99,(U924*(L924/250))), _xlfn.IFS(U924&lt;99,(U924*(T924/50)),U924&lt;249,(U924*(S924/100)),U924&lt;999,(U924*(R924/250)),U924&lt;2499,(U924*(O924/1000)),U924&lt;4999,(U924*(N924/2500)),U924&lt;9999,(U924*(M924/5000)),U924&gt;9999,(U924*(L924/10000))))</f>
        <v>0</v>
      </c>
      <c r="X924" s="7">
        <f t="shared" si="71"/>
        <v>0</v>
      </c>
    </row>
    <row r="925" spans="1:24" x14ac:dyDescent="0.3">
      <c r="A925" s="47" t="s">
        <v>4038</v>
      </c>
      <c r="B925" s="48" t="s">
        <v>4041</v>
      </c>
      <c r="C925" s="48" t="s">
        <v>4042</v>
      </c>
      <c r="D925" s="47" t="s">
        <v>4041</v>
      </c>
      <c r="E925" s="49" t="s">
        <v>4043</v>
      </c>
      <c r="F925" s="47"/>
      <c r="G925" s="50" t="s">
        <v>2438</v>
      </c>
      <c r="H925" s="49" t="s">
        <v>2490</v>
      </c>
      <c r="I925" s="47">
        <v>30</v>
      </c>
      <c r="J925" s="47" t="s">
        <v>17</v>
      </c>
      <c r="K925"/>
      <c r="L925" s="44">
        <v>232</v>
      </c>
      <c r="M925" s="44">
        <v>145</v>
      </c>
      <c r="N925" s="44">
        <v>84.1</v>
      </c>
      <c r="O925" s="44">
        <v>37.700000000000003</v>
      </c>
      <c r="P925" s="8">
        <v>69.599999999999994</v>
      </c>
      <c r="Q925" s="8">
        <v>23.2</v>
      </c>
      <c r="R925" s="44">
        <v>11.6</v>
      </c>
      <c r="S925" s="8">
        <v>5.8</v>
      </c>
      <c r="T925" s="8">
        <v>2.9</v>
      </c>
      <c r="U925" s="38"/>
      <c r="V925" s="22" t="str">
        <f t="shared" si="69"/>
        <v>graines</v>
      </c>
      <c r="W925" s="8" cm="1">
        <f t="array" ref="W925">IF(J925="KG", _xlfn.IFS(U925&lt;0.49,(U925*(T925/0.25)),U925&lt;1,(U925*(S925/0.5)),U925&lt;9.99,(U925*(P925/5)),U925&lt;24.99,(U925*(O925/10)),U925&lt;99.99,(U925*(N925/25)),U925&lt;249.99,(U925*(M925/100)),U925&gt;249.99,(U925*(L925/250))), _xlfn.IFS(U925&lt;99,(U925*(T925/50)),U925&lt;249,(U925*(S925/100)),U925&lt;999,(U925*(R925/250)),U925&lt;2499,(U925*(O925/1000)),U925&lt;4999,(U925*(N925/2500)),U925&lt;9999,(U925*(M925/5000)),U925&gt;9999,(U925*(L925/10000))))</f>
        <v>0</v>
      </c>
    </row>
    <row r="926" spans="1:24" x14ac:dyDescent="0.3">
      <c r="A926" s="47" t="s">
        <v>4039</v>
      </c>
      <c r="B926" s="48" t="s">
        <v>4041</v>
      </c>
      <c r="C926" s="48" t="s">
        <v>4042</v>
      </c>
      <c r="D926" s="47" t="s">
        <v>4041</v>
      </c>
      <c r="E926" s="49" t="s">
        <v>4044</v>
      </c>
      <c r="F926" s="47"/>
      <c r="G926" s="50" t="s">
        <v>2438</v>
      </c>
      <c r="H926" s="49" t="s">
        <v>2490</v>
      </c>
      <c r="I926" s="47">
        <v>30</v>
      </c>
      <c r="J926" s="47" t="s">
        <v>17</v>
      </c>
      <c r="K926"/>
      <c r="L926" s="44">
        <v>232</v>
      </c>
      <c r="M926" s="44">
        <v>145</v>
      </c>
      <c r="N926" s="44">
        <v>84.1</v>
      </c>
      <c r="O926" s="44">
        <v>37.700000000000003</v>
      </c>
      <c r="P926" s="8">
        <v>69.599999999999994</v>
      </c>
      <c r="Q926" s="8">
        <v>23.2</v>
      </c>
      <c r="R926" s="44">
        <v>11.6</v>
      </c>
      <c r="S926" s="8">
        <v>5.8</v>
      </c>
      <c r="T926" s="8">
        <v>2.9</v>
      </c>
      <c r="U926" s="38"/>
      <c r="V926" s="22" t="str">
        <f t="shared" si="69"/>
        <v>graines</v>
      </c>
      <c r="W926" s="8" cm="1">
        <f t="array" ref="W926">IF(J926="KG", _xlfn.IFS(U926&lt;0.49,(U926*(T926/0.25)),U926&lt;1,(U926*(S926/0.5)),U926&lt;9.99,(U926*(P926/5)),U926&lt;24.99,(U926*(O926/10)),U926&lt;99.99,(U926*(N926/25)),U926&lt;249.99,(U926*(M926/100)),U926&gt;249.99,(U926*(L926/250))), _xlfn.IFS(U926&lt;99,(U926*(T926/50)),U926&lt;249,(U926*(S926/100)),U926&lt;999,(U926*(R926/250)),U926&lt;2499,(U926*(O926/1000)),U926&lt;4999,(U926*(N926/2500)),U926&lt;9999,(U926*(M926/5000)),U926&gt;9999,(U926*(L926/10000))))</f>
        <v>0</v>
      </c>
    </row>
    <row r="927" spans="1:24" x14ac:dyDescent="0.3">
      <c r="A927" s="47" t="s">
        <v>4040</v>
      </c>
      <c r="B927" s="48" t="s">
        <v>4041</v>
      </c>
      <c r="C927" s="48" t="s">
        <v>4042</v>
      </c>
      <c r="D927" s="47" t="s">
        <v>4041</v>
      </c>
      <c r="E927" s="49" t="s">
        <v>4045</v>
      </c>
      <c r="F927" s="47"/>
      <c r="G927" s="50" t="s">
        <v>2438</v>
      </c>
      <c r="H927" s="49" t="s">
        <v>2490</v>
      </c>
      <c r="I927" s="47">
        <v>30</v>
      </c>
      <c r="J927" s="47" t="s">
        <v>17</v>
      </c>
      <c r="K927"/>
      <c r="L927" s="44">
        <v>232</v>
      </c>
      <c r="M927" s="44">
        <v>145</v>
      </c>
      <c r="N927" s="44">
        <v>84.1</v>
      </c>
      <c r="O927" s="44">
        <v>37.700000000000003</v>
      </c>
      <c r="P927" s="8">
        <v>69.599999999999994</v>
      </c>
      <c r="Q927" s="8">
        <v>23.2</v>
      </c>
      <c r="R927" s="44">
        <v>11.6</v>
      </c>
      <c r="S927" s="8">
        <v>5.8</v>
      </c>
      <c r="T927" s="8">
        <v>2.9</v>
      </c>
      <c r="U927" s="38"/>
      <c r="V927" s="22" t="str">
        <f t="shared" si="69"/>
        <v>graines</v>
      </c>
      <c r="W927" s="8" cm="1">
        <f t="array" ref="W927">IF(J927="KG", _xlfn.IFS(U927&lt;0.49,(U927*(T927/0.25)),U927&lt;1,(U927*(S927/0.5)),U927&lt;9.99,(U927*(P927/5)),U927&lt;24.99,(U927*(O927/10)),U927&lt;99.99,(U927*(N927/25)),U927&lt;249.99,(U927*(M927/100)),U927&gt;249.99,(U927*(L927/250))), _xlfn.IFS(U927&lt;99,(U927*(T927/50)),U927&lt;249,(U927*(S927/100)),U927&lt;999,(U927*(R927/250)),U927&lt;2499,(U927*(O927/1000)),U927&lt;4999,(U927*(N927/2500)),U927&lt;9999,(U927*(M927/5000)),U927&gt;9999,(U927*(L927/10000))))</f>
        <v>0</v>
      </c>
    </row>
    <row r="928" spans="1:24" x14ac:dyDescent="0.3">
      <c r="A928" s="47" t="s">
        <v>4046</v>
      </c>
      <c r="B928" s="48" t="s">
        <v>4041</v>
      </c>
      <c r="C928" s="48" t="s">
        <v>4052</v>
      </c>
      <c r="D928" s="47" t="s">
        <v>4053</v>
      </c>
      <c r="E928" s="49" t="s">
        <v>4054</v>
      </c>
      <c r="F928" s="47"/>
      <c r="G928" s="50" t="s">
        <v>2438</v>
      </c>
      <c r="H928" s="49" t="s">
        <v>2490</v>
      </c>
      <c r="I928" s="47">
        <v>40</v>
      </c>
      <c r="J928" s="47" t="s">
        <v>17</v>
      </c>
      <c r="K928"/>
      <c r="L928" s="44">
        <v>1440</v>
      </c>
      <c r="M928" s="44">
        <v>900</v>
      </c>
      <c r="N928" s="44">
        <v>522</v>
      </c>
      <c r="O928" s="44">
        <v>234</v>
      </c>
      <c r="P928" s="8">
        <v>432</v>
      </c>
      <c r="Q928" s="8">
        <v>144</v>
      </c>
      <c r="R928" s="44">
        <v>72</v>
      </c>
      <c r="S928" s="8">
        <v>36</v>
      </c>
      <c r="T928" s="8">
        <v>18</v>
      </c>
      <c r="U928" s="38"/>
      <c r="V928" s="22" t="str">
        <f t="shared" si="69"/>
        <v>graines</v>
      </c>
      <c r="W928" s="8" cm="1">
        <f t="array" ref="W928">IF(J928="KG", _xlfn.IFS(U928&lt;0.49,(U928*(T928/0.25)),U928&lt;1,(U928*(S928/0.5)),U928&lt;9.99,(U928*(P928/5)),U928&lt;24.99,(U928*(O928/10)),U928&lt;99.99,(U928*(N928/25)),U928&lt;249.99,(U928*(M928/100)),U928&gt;249.99,(U928*(L928/250))), _xlfn.IFS(U928&lt;99,(U928*(T928/50)),U928&lt;249,(U928*(S928/100)),U928&lt;999,(U928*(R928/250)),U928&lt;2499,(U928*(O928/1000)),U928&lt;4999,(U928*(N928/2500)),U928&lt;9999,(U928*(M928/5000)),U928&gt;9999,(U928*(L928/10000))))</f>
        <v>0</v>
      </c>
    </row>
    <row r="929" spans="1:24" x14ac:dyDescent="0.3">
      <c r="A929" s="47" t="s">
        <v>4047</v>
      </c>
      <c r="B929" s="48" t="s">
        <v>4041</v>
      </c>
      <c r="C929" s="48" t="s">
        <v>4052</v>
      </c>
      <c r="D929" s="47" t="s">
        <v>4053</v>
      </c>
      <c r="E929" s="49" t="s">
        <v>4055</v>
      </c>
      <c r="F929" s="47"/>
      <c r="G929" s="50" t="s">
        <v>2438</v>
      </c>
      <c r="H929" s="49" t="s">
        <v>2490</v>
      </c>
      <c r="I929" s="47">
        <v>40</v>
      </c>
      <c r="J929" s="47" t="s">
        <v>17</v>
      </c>
      <c r="K929"/>
      <c r="L929" s="44">
        <v>1440</v>
      </c>
      <c r="M929" s="44">
        <v>900</v>
      </c>
      <c r="N929" s="44">
        <v>522</v>
      </c>
      <c r="O929" s="44">
        <v>234</v>
      </c>
      <c r="P929" s="8">
        <v>432</v>
      </c>
      <c r="Q929" s="8">
        <v>144</v>
      </c>
      <c r="R929" s="44">
        <v>72</v>
      </c>
      <c r="S929" s="8">
        <v>36</v>
      </c>
      <c r="T929" s="8">
        <v>18</v>
      </c>
      <c r="U929" s="38"/>
      <c r="V929" s="22" t="str">
        <f t="shared" si="69"/>
        <v>graines</v>
      </c>
      <c r="W929" s="8" cm="1">
        <f t="array" ref="W929">IF(J929="KG", _xlfn.IFS(U929&lt;0.49,(U929*(T929/0.25)),U929&lt;1,(U929*(S929/0.5)),U929&lt;9.99,(U929*(P929/5)),U929&lt;24.99,(U929*(O929/10)),U929&lt;99.99,(U929*(N929/25)),U929&lt;249.99,(U929*(M929/100)),U929&gt;249.99,(U929*(L929/250))), _xlfn.IFS(U929&lt;99,(U929*(T929/50)),U929&lt;249,(U929*(S929/100)),U929&lt;999,(U929*(R929/250)),U929&lt;2499,(U929*(O929/1000)),U929&lt;4999,(U929*(N929/2500)),U929&lt;9999,(U929*(M929/5000)),U929&gt;9999,(U929*(L929/10000))))</f>
        <v>0</v>
      </c>
    </row>
    <row r="930" spans="1:24" x14ac:dyDescent="0.3">
      <c r="A930" s="47" t="s">
        <v>4048</v>
      </c>
      <c r="B930" s="48" t="s">
        <v>4041</v>
      </c>
      <c r="C930" s="48" t="s">
        <v>4052</v>
      </c>
      <c r="D930" s="47" t="s">
        <v>4053</v>
      </c>
      <c r="E930" s="49" t="s">
        <v>4056</v>
      </c>
      <c r="F930" s="47"/>
      <c r="G930" s="50" t="s">
        <v>2438</v>
      </c>
      <c r="H930" s="49" t="s">
        <v>2490</v>
      </c>
      <c r="I930" s="47">
        <v>40</v>
      </c>
      <c r="J930" s="47" t="s">
        <v>17</v>
      </c>
      <c r="K930"/>
      <c r="L930" s="44">
        <v>1440</v>
      </c>
      <c r="M930" s="44">
        <v>900</v>
      </c>
      <c r="N930" s="44">
        <v>522</v>
      </c>
      <c r="O930" s="44">
        <v>234</v>
      </c>
      <c r="P930" s="8">
        <v>432</v>
      </c>
      <c r="Q930" s="8">
        <v>144</v>
      </c>
      <c r="R930" s="44">
        <v>72</v>
      </c>
      <c r="S930" s="8">
        <v>36</v>
      </c>
      <c r="T930" s="8">
        <v>18</v>
      </c>
      <c r="U930" s="38"/>
      <c r="V930" s="22" t="str">
        <f t="shared" si="69"/>
        <v>graines</v>
      </c>
      <c r="W930" s="8" cm="1">
        <f t="array" ref="W930">IF(J930="KG", _xlfn.IFS(U930&lt;0.49,(U930*(T930/0.25)),U930&lt;1,(U930*(S930/0.5)),U930&lt;9.99,(U930*(P930/5)),U930&lt;24.99,(U930*(O930/10)),U930&lt;99.99,(U930*(N930/25)),U930&lt;249.99,(U930*(M930/100)),U930&gt;249.99,(U930*(L930/250))), _xlfn.IFS(U930&lt;99,(U930*(T930/50)),U930&lt;249,(U930*(S930/100)),U930&lt;999,(U930*(R930/250)),U930&lt;2499,(U930*(O930/1000)),U930&lt;4999,(U930*(N930/2500)),U930&lt;9999,(U930*(M930/5000)),U930&gt;9999,(U930*(L930/10000))))</f>
        <v>0</v>
      </c>
    </row>
    <row r="931" spans="1:24" x14ac:dyDescent="0.3">
      <c r="A931" s="47" t="s">
        <v>4049</v>
      </c>
      <c r="B931" s="48" t="s">
        <v>4041</v>
      </c>
      <c r="C931" s="48" t="s">
        <v>4052</v>
      </c>
      <c r="D931" s="47" t="s">
        <v>4053</v>
      </c>
      <c r="E931" s="49" t="s">
        <v>4057</v>
      </c>
      <c r="F931" s="47"/>
      <c r="G931" s="50" t="s">
        <v>2438</v>
      </c>
      <c r="H931" s="49" t="s">
        <v>2490</v>
      </c>
      <c r="I931" s="47">
        <v>40</v>
      </c>
      <c r="J931" s="47" t="s">
        <v>17</v>
      </c>
      <c r="K931"/>
      <c r="L931" s="44">
        <v>1440</v>
      </c>
      <c r="M931" s="44">
        <v>900</v>
      </c>
      <c r="N931" s="44">
        <v>522</v>
      </c>
      <c r="O931" s="44">
        <v>234</v>
      </c>
      <c r="P931" s="8">
        <v>432</v>
      </c>
      <c r="Q931" s="8">
        <v>144</v>
      </c>
      <c r="R931" s="44">
        <v>72</v>
      </c>
      <c r="S931" s="8">
        <v>36</v>
      </c>
      <c r="T931" s="8">
        <v>18</v>
      </c>
      <c r="U931" s="38"/>
      <c r="V931" s="22" t="str">
        <f t="shared" si="69"/>
        <v>graines</v>
      </c>
      <c r="W931" s="8" cm="1">
        <f t="array" ref="W931">IF(J931="KG", _xlfn.IFS(U931&lt;0.49,(U931*(T931/0.25)),U931&lt;1,(U931*(S931/0.5)),U931&lt;9.99,(U931*(P931/5)),U931&lt;24.99,(U931*(O931/10)),U931&lt;99.99,(U931*(N931/25)),U931&lt;249.99,(U931*(M931/100)),U931&gt;249.99,(U931*(L931/250))), _xlfn.IFS(U931&lt;99,(U931*(T931/50)),U931&lt;249,(U931*(S931/100)),U931&lt;999,(U931*(R931/250)),U931&lt;2499,(U931*(O931/1000)),U931&lt;4999,(U931*(N931/2500)),U931&lt;9999,(U931*(M931/5000)),U931&gt;9999,(U931*(L931/10000))))</f>
        <v>0</v>
      </c>
    </row>
    <row r="932" spans="1:24" x14ac:dyDescent="0.3">
      <c r="A932" s="47" t="s">
        <v>4050</v>
      </c>
      <c r="B932" s="48" t="s">
        <v>4041</v>
      </c>
      <c r="C932" s="48" t="s">
        <v>4052</v>
      </c>
      <c r="D932" s="47" t="s">
        <v>4053</v>
      </c>
      <c r="E932" s="49" t="s">
        <v>4058</v>
      </c>
      <c r="F932" s="47"/>
      <c r="G932" s="50" t="s">
        <v>2438</v>
      </c>
      <c r="H932" s="49" t="s">
        <v>2490</v>
      </c>
      <c r="I932" s="47">
        <v>50</v>
      </c>
      <c r="J932" s="47" t="s">
        <v>17</v>
      </c>
      <c r="K932"/>
      <c r="L932" s="44">
        <v>1440</v>
      </c>
      <c r="M932" s="44">
        <v>900</v>
      </c>
      <c r="N932" s="44">
        <v>522</v>
      </c>
      <c r="O932" s="44">
        <v>234</v>
      </c>
      <c r="P932" s="8">
        <v>432</v>
      </c>
      <c r="Q932" s="8">
        <v>144</v>
      </c>
      <c r="R932" s="44">
        <v>72</v>
      </c>
      <c r="S932" s="8">
        <v>36</v>
      </c>
      <c r="T932" s="8">
        <v>18</v>
      </c>
      <c r="U932" s="38"/>
      <c r="V932" s="22" t="str">
        <f t="shared" si="69"/>
        <v>graines</v>
      </c>
      <c r="W932" s="8" cm="1">
        <f t="array" ref="W932">IF(J932="KG", _xlfn.IFS(U932&lt;0.49,(U932*(T932/0.25)),U932&lt;1,(U932*(S932/0.5)),U932&lt;9.99,(U932*(P932/5)),U932&lt;24.99,(U932*(O932/10)),U932&lt;99.99,(U932*(N932/25)),U932&lt;249.99,(U932*(M932/100)),U932&gt;249.99,(U932*(L932/250))), _xlfn.IFS(U932&lt;99,(U932*(T932/50)),U932&lt;249,(U932*(S932/100)),U932&lt;999,(U932*(R932/250)),U932&lt;2499,(U932*(O932/1000)),U932&lt;4999,(U932*(N932/2500)),U932&lt;9999,(U932*(M932/5000)),U932&gt;9999,(U932*(L932/10000))))</f>
        <v>0</v>
      </c>
    </row>
    <row r="933" spans="1:24" x14ac:dyDescent="0.3">
      <c r="A933" s="47" t="s">
        <v>4051</v>
      </c>
      <c r="B933" s="48" t="s">
        <v>4041</v>
      </c>
      <c r="C933" s="48" t="s">
        <v>4052</v>
      </c>
      <c r="D933" s="47" t="s">
        <v>4053</v>
      </c>
      <c r="E933" s="49" t="s">
        <v>4059</v>
      </c>
      <c r="F933" s="47"/>
      <c r="G933" s="50" t="s">
        <v>2438</v>
      </c>
      <c r="H933" s="49" t="s">
        <v>2490</v>
      </c>
      <c r="I933" s="47">
        <v>50</v>
      </c>
      <c r="J933" s="47" t="s">
        <v>17</v>
      </c>
      <c r="K933"/>
      <c r="L933" s="44">
        <v>1440</v>
      </c>
      <c r="M933" s="44">
        <v>900</v>
      </c>
      <c r="N933" s="44">
        <v>522</v>
      </c>
      <c r="O933" s="44">
        <v>234</v>
      </c>
      <c r="P933" s="8">
        <v>432</v>
      </c>
      <c r="Q933" s="8">
        <v>144</v>
      </c>
      <c r="R933" s="44">
        <v>72</v>
      </c>
      <c r="S933" s="8">
        <v>36</v>
      </c>
      <c r="T933" s="8">
        <v>18</v>
      </c>
      <c r="U933" s="38"/>
      <c r="V933" s="22" t="str">
        <f t="shared" si="69"/>
        <v>graines</v>
      </c>
      <c r="W933" s="8" cm="1">
        <f t="array" ref="W933">IF(J933="KG", _xlfn.IFS(U933&lt;0.49,(U933*(T933/0.25)),U933&lt;1,(U933*(S933/0.5)),U933&lt;9.99,(U933*(P933/5)),U933&lt;24.99,(U933*(O933/10)),U933&lt;99.99,(U933*(N933/25)),U933&lt;249.99,(U933*(M933/100)),U933&gt;249.99,(U933*(L933/250))), _xlfn.IFS(U933&lt;99,(U933*(T933/50)),U933&lt;249,(U933*(S933/100)),U933&lt;999,(U933*(R933/250)),U933&lt;2499,(U933*(O933/1000)),U933&lt;4999,(U933*(N933/2500)),U933&lt;9999,(U933*(M933/5000)),U933&gt;9999,(U933*(L933/10000))))</f>
        <v>0</v>
      </c>
    </row>
    <row r="934" spans="1:24" x14ac:dyDescent="0.3">
      <c r="A934" t="s">
        <v>4060</v>
      </c>
      <c r="B934" s="40" t="s">
        <v>4061</v>
      </c>
      <c r="C934" s="40" t="s">
        <v>4062</v>
      </c>
      <c r="D934" t="s">
        <v>4063</v>
      </c>
      <c r="E934" s="41" t="s">
        <v>4064</v>
      </c>
      <c r="F934">
        <v>250</v>
      </c>
      <c r="G934" s="42" t="s">
        <v>2451</v>
      </c>
      <c r="H934" s="41" t="s">
        <v>2479</v>
      </c>
      <c r="I934">
        <v>40</v>
      </c>
      <c r="J934" t="s">
        <v>7</v>
      </c>
      <c r="K934"/>
      <c r="L934" s="44">
        <v>1080</v>
      </c>
      <c r="M934" s="44">
        <v>540</v>
      </c>
      <c r="N934" s="44">
        <v>156.6</v>
      </c>
      <c r="O934" s="44">
        <v>70.2</v>
      </c>
      <c r="P934" s="44">
        <v>43.2</v>
      </c>
      <c r="Q934" s="44">
        <v>21.6</v>
      </c>
      <c r="R934" s="45">
        <v>8.64</v>
      </c>
      <c r="S934" s="44">
        <v>5.4</v>
      </c>
      <c r="T934" s="8">
        <v>2.7</v>
      </c>
      <c r="U934" s="38"/>
      <c r="V934" s="22" t="str">
        <f t="shared" si="69"/>
        <v>grammes</v>
      </c>
      <c r="W934" s="8" cm="1">
        <f t="array" ref="W934">IF(J934="KG", _xlfn.IFS(U934&lt;0.49,(U934*(T934/0.25)),U934&lt;1,(U934*(S934/0.5)),U934&lt;9.99,(U934*(P934/5)),U934&lt;24.99,(U934*(O934/10)),U934&lt;99.99,(U934*(N934/25)),U934&lt;249.99,(U934*(M934/100)),U934&gt;249.99,(U934*(L934/250))), _xlfn.IFS(U934&lt;99,(U934*(T934/50)),U934&lt;249,(U934*(S934/100)),U934&lt;999,(U934*(R934/250)),U934&lt;2499,(U934*(O934/1000)),U934&lt;4999,(U934*(N934/2500)),U934&lt;9999,(U934*(M934/5000)),U934&gt;9999,(U934*(L934/10000))))</f>
        <v>0</v>
      </c>
      <c r="X934" s="7">
        <f t="shared" si="71"/>
        <v>0</v>
      </c>
    </row>
    <row r="935" spans="1:24" x14ac:dyDescent="0.3">
      <c r="A935" t="s">
        <v>2047</v>
      </c>
      <c r="B935" s="40" t="s">
        <v>981</v>
      </c>
      <c r="C935" s="40" t="s">
        <v>982</v>
      </c>
      <c r="D935" t="s">
        <v>983</v>
      </c>
      <c r="E935" s="41" t="s">
        <v>984</v>
      </c>
      <c r="F935">
        <v>3300</v>
      </c>
      <c r="G935" s="42" t="s">
        <v>2458</v>
      </c>
      <c r="H935" s="41" t="s">
        <v>2479</v>
      </c>
      <c r="I935">
        <v>10</v>
      </c>
      <c r="J935" t="s">
        <v>7</v>
      </c>
      <c r="K935"/>
      <c r="L935" s="44">
        <v>840</v>
      </c>
      <c r="M935" s="44">
        <v>420</v>
      </c>
      <c r="N935" s="44">
        <v>121.8</v>
      </c>
      <c r="O935" s="44">
        <v>54.6</v>
      </c>
      <c r="P935" s="44">
        <v>33.6</v>
      </c>
      <c r="Q935" s="44">
        <v>16.8</v>
      </c>
      <c r="R935" s="45">
        <v>6.72</v>
      </c>
      <c r="S935" s="44">
        <v>4.2</v>
      </c>
      <c r="T935" s="8">
        <v>2.1</v>
      </c>
      <c r="U935" s="38"/>
      <c r="V935" s="22" t="str">
        <f t="shared" si="69"/>
        <v>grammes</v>
      </c>
      <c r="W935" s="8" cm="1">
        <f t="array" ref="W935">IF(J935="KG", _xlfn.IFS(U935&lt;0.49,(U935*(T935/0.25)),U935&lt;1,(U935*(S935/0.5)),U935&lt;9.99,(U935*(P935/5)),U935&lt;24.99,(U935*(O935/10)),U935&lt;99.99,(U935*(N935/25)),U935&lt;249.99,(U935*(M935/100)),U935&gt;249.99,(U935*(L935/250))), _xlfn.IFS(U935&lt;99,(U935*(T935/50)),U935&lt;249,(U935*(S935/100)),U935&lt;999,(U935*(R935/250)),U935&lt;2499,(U935*(O935/1000)),U935&lt;4999,(U935*(N935/2500)),U935&lt;9999,(U935*(M935/5000)),U935&gt;9999,(U935*(L935/10000))))</f>
        <v>0</v>
      </c>
      <c r="X935" s="7">
        <f t="shared" si="71"/>
        <v>0</v>
      </c>
    </row>
    <row r="936" spans="1:24" x14ac:dyDescent="0.3">
      <c r="A936" t="s">
        <v>2048</v>
      </c>
      <c r="B936" s="40" t="s">
        <v>69</v>
      </c>
      <c r="C936" s="40" t="s">
        <v>577</v>
      </c>
      <c r="D936" t="s">
        <v>2590</v>
      </c>
      <c r="E936" s="41" t="s">
        <v>578</v>
      </c>
      <c r="F936">
        <v>4</v>
      </c>
      <c r="G936" s="42" t="s">
        <v>2438</v>
      </c>
      <c r="H936" s="41" t="s">
        <v>2491</v>
      </c>
      <c r="I936">
        <v>180</v>
      </c>
      <c r="J936" t="s">
        <v>7</v>
      </c>
      <c r="K936"/>
      <c r="L936" s="44">
        <v>150</v>
      </c>
      <c r="M936" s="44">
        <v>72</v>
      </c>
      <c r="N936" s="44">
        <v>21</v>
      </c>
      <c r="O936" s="44">
        <v>9.6</v>
      </c>
      <c r="P936" s="44">
        <v>6</v>
      </c>
      <c r="Q936" s="44">
        <v>0</v>
      </c>
      <c r="R936" s="8">
        <v>0</v>
      </c>
      <c r="S936" s="44">
        <v>0</v>
      </c>
      <c r="T936" s="8">
        <v>0</v>
      </c>
      <c r="U936" s="38"/>
      <c r="V936" s="22" t="str">
        <f t="shared" si="69"/>
        <v>grammes</v>
      </c>
      <c r="W936" s="8" cm="1">
        <f t="array" ref="W936">IF(J936="KG", _xlfn.IFS(U936&lt;0.49,(U936*(T936/0.25)),U936&lt;1,(U936*(S936/0.5)),U936&lt;9.99,(U936*(P936/5)),U936&lt;24.99,(U936*(O936/10)),U936&lt;99.99,(U936*(N936/25)),U936&lt;249.99,(U936*(M936/100)),U936&gt;249.99,(U936*(L936/250))), _xlfn.IFS(U936&lt;99,(U936*(T936/50)),U936&lt;249,(U936*(S936/100)),U936&lt;999,(U936*(R936/250)),U936&lt;2499,(U936*(O936/1000)),U936&lt;4999,(U936*(N936/2500)),U936&lt;9999,(U936*(M936/5000)),U936&gt;9999,(U936*(L936/10000))))</f>
        <v>0</v>
      </c>
      <c r="X936" s="7">
        <f t="shared" si="71"/>
        <v>0</v>
      </c>
    </row>
    <row r="937" spans="1:24" x14ac:dyDescent="0.3">
      <c r="A937" t="s">
        <v>2051</v>
      </c>
      <c r="B937" s="40" t="s">
        <v>69</v>
      </c>
      <c r="C937" s="40" t="s">
        <v>39</v>
      </c>
      <c r="D937" t="s">
        <v>332</v>
      </c>
      <c r="E937" s="41" t="s">
        <v>698</v>
      </c>
      <c r="F937">
        <v>40</v>
      </c>
      <c r="G937" s="42" t="s">
        <v>2438</v>
      </c>
      <c r="H937" s="41" t="s">
        <v>2491</v>
      </c>
      <c r="I937">
        <v>180</v>
      </c>
      <c r="J937" t="s">
        <v>7</v>
      </c>
      <c r="K937"/>
      <c r="L937" s="44">
        <v>150</v>
      </c>
      <c r="M937" s="44">
        <v>72</v>
      </c>
      <c r="N937" s="44">
        <v>21</v>
      </c>
      <c r="O937" s="44">
        <v>9.6</v>
      </c>
      <c r="P937" s="44">
        <v>6</v>
      </c>
      <c r="Q937" s="44">
        <v>3</v>
      </c>
      <c r="R937" s="8">
        <v>0</v>
      </c>
      <c r="S937" s="44">
        <v>0</v>
      </c>
      <c r="T937" s="8">
        <v>0</v>
      </c>
      <c r="U937" s="38"/>
      <c r="V937" s="22" t="str">
        <f t="shared" si="69"/>
        <v>grammes</v>
      </c>
      <c r="W937" s="8" cm="1">
        <f t="array" ref="W937">IF(J937="KG", _xlfn.IFS(U937&lt;0.49,(U937*(T937/0.25)),U937&lt;1,(U937*(S937/0.5)),U937&lt;9.99,(U937*(P937/5)),U937&lt;24.99,(U937*(O937/10)),U937&lt;99.99,(U937*(N937/25)),U937&lt;249.99,(U937*(M937/100)),U937&gt;249.99,(U937*(L937/250))), _xlfn.IFS(U937&lt;99,(U937*(T937/50)),U937&lt;249,(U937*(S937/100)),U937&lt;999,(U937*(R937/250)),U937&lt;2499,(U937*(O937/1000)),U937&lt;4999,(U937*(N937/2500)),U937&lt;9999,(U937*(M937/5000)),U937&gt;9999,(U937*(L937/10000))))</f>
        <v>0</v>
      </c>
      <c r="X937" s="7">
        <f t="shared" si="71"/>
        <v>0</v>
      </c>
    </row>
    <row r="938" spans="1:24" x14ac:dyDescent="0.3">
      <c r="A938" t="s">
        <v>2061</v>
      </c>
      <c r="B938" s="40" t="s">
        <v>69</v>
      </c>
      <c r="C938" s="40" t="s">
        <v>39</v>
      </c>
      <c r="D938" t="s">
        <v>332</v>
      </c>
      <c r="E938" s="41" t="s">
        <v>333</v>
      </c>
      <c r="F938">
        <v>35</v>
      </c>
      <c r="G938" s="42" t="s">
        <v>2438</v>
      </c>
      <c r="H938" s="41" t="s">
        <v>2491</v>
      </c>
      <c r="I938">
        <v>180</v>
      </c>
      <c r="J938" t="s">
        <v>7</v>
      </c>
      <c r="K938"/>
      <c r="L938" s="44">
        <v>175</v>
      </c>
      <c r="M938" s="44">
        <v>84</v>
      </c>
      <c r="N938" s="44">
        <v>24.5</v>
      </c>
      <c r="O938" s="44">
        <v>11.2</v>
      </c>
      <c r="P938" s="44">
        <v>7</v>
      </c>
      <c r="Q938" s="44">
        <v>3.5</v>
      </c>
      <c r="R938" s="8">
        <v>0</v>
      </c>
      <c r="S938" s="44">
        <v>0</v>
      </c>
      <c r="T938" s="8">
        <v>0</v>
      </c>
      <c r="U938" s="38"/>
      <c r="V938" s="22" t="str">
        <f t="shared" si="69"/>
        <v>grammes</v>
      </c>
      <c r="W938" s="8" cm="1">
        <f t="array" ref="W938">IF(J938="KG", _xlfn.IFS(U938&lt;0.49,(U938*(T938/0.25)),U938&lt;1,(U938*(S938/0.5)),U938&lt;9.99,(U938*(P938/5)),U938&lt;24.99,(U938*(O938/10)),U938&lt;99.99,(U938*(N938/25)),U938&lt;249.99,(U938*(M938/100)),U938&gt;249.99,(U938*(L938/250))), _xlfn.IFS(U938&lt;99,(U938*(T938/50)),U938&lt;249,(U938*(S938/100)),U938&lt;999,(U938*(R938/250)),U938&lt;2499,(U938*(O938/1000)),U938&lt;4999,(U938*(N938/2500)),U938&lt;9999,(U938*(M938/5000)),U938&gt;9999,(U938*(L938/10000))))</f>
        <v>0</v>
      </c>
      <c r="X938" s="7">
        <f t="shared" si="71"/>
        <v>0</v>
      </c>
    </row>
    <row r="939" spans="1:24" x14ac:dyDescent="0.3">
      <c r="A939" t="s">
        <v>2052</v>
      </c>
      <c r="B939" s="40" t="s">
        <v>69</v>
      </c>
      <c r="C939" s="40" t="s">
        <v>39</v>
      </c>
      <c r="D939" t="s">
        <v>332</v>
      </c>
      <c r="E939" s="41" t="s">
        <v>701</v>
      </c>
      <c r="F939">
        <v>40</v>
      </c>
      <c r="G939" s="42" t="s">
        <v>2438</v>
      </c>
      <c r="H939" s="41" t="s">
        <v>2491</v>
      </c>
      <c r="I939">
        <v>180</v>
      </c>
      <c r="J939" t="s">
        <v>7</v>
      </c>
      <c r="K939"/>
      <c r="L939" s="44">
        <v>150</v>
      </c>
      <c r="M939" s="44">
        <v>72</v>
      </c>
      <c r="N939" s="44">
        <v>21</v>
      </c>
      <c r="O939" s="44">
        <v>9.6</v>
      </c>
      <c r="P939" s="44">
        <v>6</v>
      </c>
      <c r="Q939" s="44">
        <v>3</v>
      </c>
      <c r="R939" s="8">
        <v>0</v>
      </c>
      <c r="S939" s="44">
        <v>0</v>
      </c>
      <c r="T939" s="8">
        <v>0</v>
      </c>
      <c r="U939" s="38"/>
      <c r="V939" s="22" t="str">
        <f t="shared" si="69"/>
        <v>grammes</v>
      </c>
      <c r="W939" s="8" cm="1">
        <f t="array" ref="W939">IF(J939="KG", _xlfn.IFS(U939&lt;0.49,(U939*(T939/0.25)),U939&lt;1,(U939*(S939/0.5)),U939&lt;9.99,(U939*(P939/5)),U939&lt;24.99,(U939*(O939/10)),U939&lt;99.99,(U939*(N939/25)),U939&lt;249.99,(U939*(M939/100)),U939&gt;249.99,(U939*(L939/250))), _xlfn.IFS(U939&lt;99,(U939*(T939/50)),U939&lt;249,(U939*(S939/100)),U939&lt;999,(U939*(R939/250)),U939&lt;2499,(U939*(O939/1000)),U939&lt;4999,(U939*(N939/2500)),U939&lt;9999,(U939*(M939/5000)),U939&gt;9999,(U939*(L939/10000))))</f>
        <v>0</v>
      </c>
      <c r="X939" s="7">
        <f t="shared" si="71"/>
        <v>0</v>
      </c>
    </row>
    <row r="940" spans="1:24" x14ac:dyDescent="0.3">
      <c r="A940" t="s">
        <v>2053</v>
      </c>
      <c r="B940" s="40" t="s">
        <v>69</v>
      </c>
      <c r="C940" s="40" t="s">
        <v>39</v>
      </c>
      <c r="D940" t="s">
        <v>332</v>
      </c>
      <c r="E940" s="41" t="s">
        <v>697</v>
      </c>
      <c r="F940">
        <v>40</v>
      </c>
      <c r="G940" s="42" t="s">
        <v>2438</v>
      </c>
      <c r="H940" s="41" t="s">
        <v>2491</v>
      </c>
      <c r="I940">
        <v>180</v>
      </c>
      <c r="J940" t="s">
        <v>7</v>
      </c>
      <c r="K940"/>
      <c r="L940" s="44">
        <v>150</v>
      </c>
      <c r="M940" s="44">
        <v>72</v>
      </c>
      <c r="N940" s="44">
        <v>21</v>
      </c>
      <c r="O940" s="44">
        <v>9.6</v>
      </c>
      <c r="P940" s="44">
        <v>6</v>
      </c>
      <c r="Q940" s="44">
        <v>3</v>
      </c>
      <c r="R940" s="8">
        <v>0</v>
      </c>
      <c r="S940" s="44">
        <v>0</v>
      </c>
      <c r="T940" s="8">
        <v>0</v>
      </c>
      <c r="U940" s="38"/>
      <c r="V940" s="22" t="str">
        <f t="shared" si="69"/>
        <v>grammes</v>
      </c>
      <c r="W940" s="8" cm="1">
        <f t="array" ref="W940">IF(J940="KG", _xlfn.IFS(U940&lt;0.49,(U940*(T940/0.25)),U940&lt;1,(U940*(S940/0.5)),U940&lt;9.99,(U940*(P940/5)),U940&lt;24.99,(U940*(O940/10)),U940&lt;99.99,(U940*(N940/25)),U940&lt;249.99,(U940*(M940/100)),U940&gt;249.99,(U940*(L940/250))), _xlfn.IFS(U940&lt;99,(U940*(T940/50)),U940&lt;249,(U940*(S940/100)),U940&lt;999,(U940*(R940/250)),U940&lt;2499,(U940*(O940/1000)),U940&lt;4999,(U940*(N940/2500)),U940&lt;9999,(U940*(M940/5000)),U940&gt;9999,(U940*(L940/10000))))</f>
        <v>0</v>
      </c>
      <c r="X940" s="7">
        <f t="shared" si="71"/>
        <v>0</v>
      </c>
    </row>
    <row r="941" spans="1:24" x14ac:dyDescent="0.3">
      <c r="A941" t="s">
        <v>2054</v>
      </c>
      <c r="B941" s="40" t="s">
        <v>69</v>
      </c>
      <c r="C941" s="40" t="s">
        <v>39</v>
      </c>
      <c r="D941" t="s">
        <v>332</v>
      </c>
      <c r="E941" s="41" t="s">
        <v>699</v>
      </c>
      <c r="F941">
        <v>40</v>
      </c>
      <c r="G941" s="42" t="s">
        <v>2438</v>
      </c>
      <c r="H941" s="41" t="s">
        <v>2491</v>
      </c>
      <c r="I941">
        <v>180</v>
      </c>
      <c r="J941" t="s">
        <v>7</v>
      </c>
      <c r="K941"/>
      <c r="L941" s="44">
        <v>150</v>
      </c>
      <c r="M941" s="44">
        <v>72</v>
      </c>
      <c r="N941" s="44">
        <v>21</v>
      </c>
      <c r="O941" s="44">
        <v>9.6</v>
      </c>
      <c r="P941" s="44">
        <v>6</v>
      </c>
      <c r="Q941" s="44">
        <v>3</v>
      </c>
      <c r="R941" s="8">
        <v>0</v>
      </c>
      <c r="S941" s="44">
        <v>0</v>
      </c>
      <c r="T941" s="8">
        <v>0</v>
      </c>
      <c r="U941" s="38"/>
      <c r="V941" s="22" t="str">
        <f t="shared" si="69"/>
        <v>grammes</v>
      </c>
      <c r="W941" s="8" cm="1">
        <f t="array" ref="W941">IF(J941="KG", _xlfn.IFS(U941&lt;0.49,(U941*(T941/0.25)),U941&lt;1,(U941*(S941/0.5)),U941&lt;9.99,(U941*(P941/5)),U941&lt;24.99,(U941*(O941/10)),U941&lt;99.99,(U941*(N941/25)),U941&lt;249.99,(U941*(M941/100)),U941&gt;249.99,(U941*(L941/250))), _xlfn.IFS(U941&lt;99,(U941*(T941/50)),U941&lt;249,(U941*(S941/100)),U941&lt;999,(U941*(R941/250)),U941&lt;2499,(U941*(O941/1000)),U941&lt;4999,(U941*(N941/2500)),U941&lt;9999,(U941*(M941/5000)),U941&gt;9999,(U941*(L941/10000))))</f>
        <v>0</v>
      </c>
      <c r="X941" s="7">
        <f t="shared" si="71"/>
        <v>0</v>
      </c>
    </row>
    <row r="942" spans="1:24" x14ac:dyDescent="0.3">
      <c r="A942" t="s">
        <v>2049</v>
      </c>
      <c r="B942" s="40" t="s">
        <v>69</v>
      </c>
      <c r="C942" s="40" t="s">
        <v>39</v>
      </c>
      <c r="D942" t="s">
        <v>332</v>
      </c>
      <c r="E942" s="41" t="s">
        <v>700</v>
      </c>
      <c r="F942">
        <v>40</v>
      </c>
      <c r="G942" s="42" t="s">
        <v>2438</v>
      </c>
      <c r="H942" s="41" t="s">
        <v>2491</v>
      </c>
      <c r="I942">
        <v>180</v>
      </c>
      <c r="J942" t="s">
        <v>7</v>
      </c>
      <c r="K942"/>
      <c r="L942" s="44">
        <v>137.5</v>
      </c>
      <c r="M942" s="44">
        <v>66</v>
      </c>
      <c r="N942" s="44">
        <v>19.25</v>
      </c>
      <c r="O942" s="44">
        <v>8.8000000000000007</v>
      </c>
      <c r="P942" s="44">
        <v>5.5</v>
      </c>
      <c r="Q942" s="44">
        <v>2.75</v>
      </c>
      <c r="R942" s="8">
        <v>0</v>
      </c>
      <c r="S942" s="44">
        <v>0</v>
      </c>
      <c r="T942" s="8">
        <v>0</v>
      </c>
      <c r="U942" s="38"/>
      <c r="V942" s="22" t="str">
        <f t="shared" si="69"/>
        <v>grammes</v>
      </c>
      <c r="W942" s="8" cm="1">
        <f t="array" ref="W942">IF(J942="KG", _xlfn.IFS(U942&lt;0.49,(U942*(T942/0.25)),U942&lt;1,(U942*(S942/0.5)),U942&lt;9.99,(U942*(P942/5)),U942&lt;24.99,(U942*(O942/10)),U942&lt;99.99,(U942*(N942/25)),U942&lt;249.99,(U942*(M942/100)),U942&gt;249.99,(U942*(L942/250))), _xlfn.IFS(U942&lt;99,(U942*(T942/50)),U942&lt;249,(U942*(S942/100)),U942&lt;999,(U942*(R942/250)),U942&lt;2499,(U942*(O942/1000)),U942&lt;4999,(U942*(N942/2500)),U942&lt;9999,(U942*(M942/5000)),U942&gt;9999,(U942*(L942/10000))))</f>
        <v>0</v>
      </c>
      <c r="X942" s="7">
        <f t="shared" si="71"/>
        <v>0</v>
      </c>
    </row>
    <row r="943" spans="1:24" x14ac:dyDescent="0.3">
      <c r="A943" t="s">
        <v>2055</v>
      </c>
      <c r="B943" s="40" t="s">
        <v>69</v>
      </c>
      <c r="C943" s="40" t="s">
        <v>39</v>
      </c>
      <c r="D943" t="s">
        <v>332</v>
      </c>
      <c r="E943" s="41" t="s">
        <v>702</v>
      </c>
      <c r="F943">
        <v>40</v>
      </c>
      <c r="G943" s="42" t="s">
        <v>2438</v>
      </c>
      <c r="H943" s="41" t="s">
        <v>2491</v>
      </c>
      <c r="I943">
        <v>180</v>
      </c>
      <c r="J943" t="s">
        <v>7</v>
      </c>
      <c r="K943"/>
      <c r="L943" s="44">
        <v>150</v>
      </c>
      <c r="M943" s="44">
        <v>72</v>
      </c>
      <c r="N943" s="44">
        <v>21</v>
      </c>
      <c r="O943" s="44">
        <v>9.6</v>
      </c>
      <c r="P943" s="44">
        <v>6</v>
      </c>
      <c r="Q943" s="44">
        <v>3</v>
      </c>
      <c r="R943" s="8">
        <v>0</v>
      </c>
      <c r="S943" s="44">
        <v>0</v>
      </c>
      <c r="T943" s="8">
        <v>0</v>
      </c>
      <c r="U943" s="38"/>
      <c r="V943" s="22" t="str">
        <f t="shared" si="69"/>
        <v>grammes</v>
      </c>
      <c r="W943" s="8" cm="1">
        <f t="array" ref="W943">IF(J943="KG", _xlfn.IFS(U943&lt;0.49,(U943*(T943/0.25)),U943&lt;1,(U943*(S943/0.5)),U943&lt;9.99,(U943*(P943/5)),U943&lt;24.99,(U943*(O943/10)),U943&lt;99.99,(U943*(N943/25)),U943&lt;249.99,(U943*(M943/100)),U943&gt;249.99,(U943*(L943/250))), _xlfn.IFS(U943&lt;99,(U943*(T943/50)),U943&lt;249,(U943*(S943/100)),U943&lt;999,(U943*(R943/250)),U943&lt;2499,(U943*(O943/1000)),U943&lt;4999,(U943*(N943/2500)),U943&lt;9999,(U943*(M943/5000)),U943&gt;9999,(U943*(L943/10000))))</f>
        <v>0</v>
      </c>
      <c r="X943" s="7">
        <f t="shared" si="71"/>
        <v>0</v>
      </c>
    </row>
    <row r="944" spans="1:24" x14ac:dyDescent="0.3">
      <c r="A944" t="s">
        <v>2056</v>
      </c>
      <c r="B944" s="40" t="s">
        <v>69</v>
      </c>
      <c r="C944" s="40" t="s">
        <v>39</v>
      </c>
      <c r="D944" t="s">
        <v>332</v>
      </c>
      <c r="E944" s="41" t="s">
        <v>703</v>
      </c>
      <c r="F944">
        <v>40</v>
      </c>
      <c r="G944" s="42" t="s">
        <v>2438</v>
      </c>
      <c r="H944" s="41" t="s">
        <v>2491</v>
      </c>
      <c r="I944">
        <v>180</v>
      </c>
      <c r="J944" t="s">
        <v>7</v>
      </c>
      <c r="K944"/>
      <c r="L944" s="44">
        <v>150</v>
      </c>
      <c r="M944" s="44">
        <v>72</v>
      </c>
      <c r="N944" s="44">
        <v>21</v>
      </c>
      <c r="O944" s="44">
        <v>9.6</v>
      </c>
      <c r="P944" s="44">
        <v>6</v>
      </c>
      <c r="Q944" s="44">
        <v>3</v>
      </c>
      <c r="R944" s="8">
        <v>0</v>
      </c>
      <c r="S944" s="44">
        <v>0</v>
      </c>
      <c r="T944" s="8">
        <v>0</v>
      </c>
      <c r="U944" s="38"/>
      <c r="V944" s="22" t="str">
        <f t="shared" si="69"/>
        <v>grammes</v>
      </c>
      <c r="W944" s="8" cm="1">
        <f t="array" ref="W944">IF(J944="KG", _xlfn.IFS(U944&lt;0.49,(U944*(T944/0.25)),U944&lt;1,(U944*(S944/0.5)),U944&lt;9.99,(U944*(P944/5)),U944&lt;24.99,(U944*(O944/10)),U944&lt;99.99,(U944*(N944/25)),U944&lt;249.99,(U944*(M944/100)),U944&gt;249.99,(U944*(L944/250))), _xlfn.IFS(U944&lt;99,(U944*(T944/50)),U944&lt;249,(U944*(S944/100)),U944&lt;999,(U944*(R944/250)),U944&lt;2499,(U944*(O944/1000)),U944&lt;4999,(U944*(N944/2500)),U944&lt;9999,(U944*(M944/5000)),U944&gt;9999,(U944*(L944/10000))))</f>
        <v>0</v>
      </c>
      <c r="X944" s="7">
        <f t="shared" si="71"/>
        <v>0</v>
      </c>
    </row>
    <row r="945" spans="1:24" x14ac:dyDescent="0.3">
      <c r="A945" t="s">
        <v>2050</v>
      </c>
      <c r="B945" s="40" t="s">
        <v>69</v>
      </c>
      <c r="C945" s="40" t="s">
        <v>39</v>
      </c>
      <c r="D945" t="s">
        <v>332</v>
      </c>
      <c r="E945" s="41" t="s">
        <v>704</v>
      </c>
      <c r="F945">
        <v>40</v>
      </c>
      <c r="G945" s="42" t="s">
        <v>2438</v>
      </c>
      <c r="H945" s="41" t="s">
        <v>2491</v>
      </c>
      <c r="I945">
        <v>180</v>
      </c>
      <c r="J945" t="s">
        <v>7</v>
      </c>
      <c r="K945"/>
      <c r="L945" s="44">
        <v>137.5</v>
      </c>
      <c r="M945" s="44">
        <v>66</v>
      </c>
      <c r="N945" s="44">
        <v>19.25</v>
      </c>
      <c r="O945" s="44">
        <v>8.8000000000000007</v>
      </c>
      <c r="P945" s="44">
        <v>5.5</v>
      </c>
      <c r="Q945" s="44">
        <v>2.75</v>
      </c>
      <c r="R945" s="8">
        <v>0</v>
      </c>
      <c r="S945" s="44">
        <v>0</v>
      </c>
      <c r="T945" s="8">
        <v>0</v>
      </c>
      <c r="U945" s="38"/>
      <c r="V945" s="22" t="str">
        <f t="shared" si="69"/>
        <v>grammes</v>
      </c>
      <c r="W945" s="8" cm="1">
        <f t="array" ref="W945">IF(J945="KG", _xlfn.IFS(U945&lt;0.49,(U945*(T945/0.25)),U945&lt;1,(U945*(S945/0.5)),U945&lt;9.99,(U945*(P945/5)),U945&lt;24.99,(U945*(O945/10)),U945&lt;99.99,(U945*(N945/25)),U945&lt;249.99,(U945*(M945/100)),U945&gt;249.99,(U945*(L945/250))), _xlfn.IFS(U945&lt;99,(U945*(T945/50)),U945&lt;249,(U945*(S945/100)),U945&lt;999,(U945*(R945/250)),U945&lt;2499,(U945*(O945/1000)),U945&lt;4999,(U945*(N945/2500)),U945&lt;9999,(U945*(M945/5000)),U945&gt;9999,(U945*(L945/10000))))</f>
        <v>0</v>
      </c>
      <c r="X945" s="7">
        <f t="shared" si="71"/>
        <v>0</v>
      </c>
    </row>
    <row r="946" spans="1:24" x14ac:dyDescent="0.3">
      <c r="A946" t="s">
        <v>2057</v>
      </c>
      <c r="B946" s="40" t="s">
        <v>69</v>
      </c>
      <c r="C946" s="40" t="s">
        <v>39</v>
      </c>
      <c r="D946" t="s">
        <v>332</v>
      </c>
      <c r="E946" s="41" t="s">
        <v>705</v>
      </c>
      <c r="F946">
        <v>40</v>
      </c>
      <c r="G946" s="42" t="s">
        <v>2438</v>
      </c>
      <c r="H946" s="41" t="s">
        <v>2491</v>
      </c>
      <c r="I946">
        <v>180</v>
      </c>
      <c r="J946" t="s">
        <v>7</v>
      </c>
      <c r="K946"/>
      <c r="L946" s="44">
        <v>150</v>
      </c>
      <c r="M946" s="44">
        <v>72</v>
      </c>
      <c r="N946" s="44">
        <v>21</v>
      </c>
      <c r="O946" s="44">
        <v>9.6</v>
      </c>
      <c r="P946" s="44">
        <v>6</v>
      </c>
      <c r="Q946" s="44">
        <v>3</v>
      </c>
      <c r="R946" s="8">
        <v>0</v>
      </c>
      <c r="S946" s="44">
        <v>0</v>
      </c>
      <c r="T946" s="8">
        <v>0</v>
      </c>
      <c r="U946" s="38"/>
      <c r="V946" s="22" t="str">
        <f t="shared" si="69"/>
        <v>grammes</v>
      </c>
      <c r="W946" s="8" cm="1">
        <f t="array" ref="W946">IF(J946="KG", _xlfn.IFS(U946&lt;0.49,(U946*(T946/0.25)),U946&lt;1,(U946*(S946/0.5)),U946&lt;9.99,(U946*(P946/5)),U946&lt;24.99,(U946*(O946/10)),U946&lt;99.99,(U946*(N946/25)),U946&lt;249.99,(U946*(M946/100)),U946&gt;249.99,(U946*(L946/250))), _xlfn.IFS(U946&lt;99,(U946*(T946/50)),U946&lt;249,(U946*(S946/100)),U946&lt;999,(U946*(R946/250)),U946&lt;2499,(U946*(O946/1000)),U946&lt;4999,(U946*(N946/2500)),U946&lt;9999,(U946*(M946/5000)),U946&gt;9999,(U946*(L946/10000))))</f>
        <v>0</v>
      </c>
      <c r="X946" s="7">
        <f t="shared" si="71"/>
        <v>0</v>
      </c>
    </row>
    <row r="947" spans="1:24" x14ac:dyDescent="0.3">
      <c r="A947" t="s">
        <v>2058</v>
      </c>
      <c r="B947" s="40" t="s">
        <v>69</v>
      </c>
      <c r="C947" s="40" t="s">
        <v>39</v>
      </c>
      <c r="D947" t="s">
        <v>332</v>
      </c>
      <c r="E947" s="41" t="s">
        <v>932</v>
      </c>
      <c r="F947">
        <v>40</v>
      </c>
      <c r="G947" s="42" t="s">
        <v>2438</v>
      </c>
      <c r="H947" s="41" t="s">
        <v>2491</v>
      </c>
      <c r="I947">
        <v>180</v>
      </c>
      <c r="J947" t="s">
        <v>7</v>
      </c>
      <c r="K947"/>
      <c r="L947" s="44">
        <v>137.5</v>
      </c>
      <c r="M947" s="44">
        <v>66</v>
      </c>
      <c r="N947" s="44">
        <v>19.25</v>
      </c>
      <c r="O947" s="44">
        <v>8.8000000000000007</v>
      </c>
      <c r="P947" s="44">
        <v>5.5</v>
      </c>
      <c r="Q947" s="44">
        <v>2.75</v>
      </c>
      <c r="R947" s="8">
        <v>0</v>
      </c>
      <c r="S947" s="44">
        <v>0</v>
      </c>
      <c r="T947" s="8">
        <v>0</v>
      </c>
      <c r="U947" s="38"/>
      <c r="V947" s="22" t="str">
        <f t="shared" si="69"/>
        <v>grammes</v>
      </c>
      <c r="W947" s="8" cm="1">
        <f t="array" ref="W947">IF(J947="KG", _xlfn.IFS(U947&lt;0.49,(U947*(T947/0.25)),U947&lt;1,(U947*(S947/0.5)),U947&lt;9.99,(U947*(P947/5)),U947&lt;24.99,(U947*(O947/10)),U947&lt;99.99,(U947*(N947/25)),U947&lt;249.99,(U947*(M947/100)),U947&gt;249.99,(U947*(L947/250))), _xlfn.IFS(U947&lt;99,(U947*(T947/50)),U947&lt;249,(U947*(S947/100)),U947&lt;999,(U947*(R947/250)),U947&lt;2499,(U947*(O947/1000)),U947&lt;4999,(U947*(N947/2500)),U947&lt;9999,(U947*(M947/5000)),U947&gt;9999,(U947*(L947/10000))))</f>
        <v>0</v>
      </c>
      <c r="X947" s="7">
        <f t="shared" si="71"/>
        <v>0</v>
      </c>
    </row>
    <row r="948" spans="1:24" x14ac:dyDescent="0.3">
      <c r="A948" t="s">
        <v>2059</v>
      </c>
      <c r="B948" s="40" t="s">
        <v>69</v>
      </c>
      <c r="C948" s="40" t="s">
        <v>39</v>
      </c>
      <c r="D948" t="s">
        <v>332</v>
      </c>
      <c r="E948" s="41" t="s">
        <v>706</v>
      </c>
      <c r="F948">
        <v>40</v>
      </c>
      <c r="G948" s="42" t="s">
        <v>2438</v>
      </c>
      <c r="H948" s="41" t="s">
        <v>2491</v>
      </c>
      <c r="I948">
        <v>180</v>
      </c>
      <c r="J948" t="s">
        <v>7</v>
      </c>
      <c r="K948"/>
      <c r="L948" s="44">
        <v>175</v>
      </c>
      <c r="M948" s="44">
        <v>84</v>
      </c>
      <c r="N948" s="44">
        <v>24.5</v>
      </c>
      <c r="O948" s="44">
        <v>11.2</v>
      </c>
      <c r="P948" s="44">
        <v>7</v>
      </c>
      <c r="Q948" s="44">
        <v>3.5</v>
      </c>
      <c r="R948" s="8">
        <v>0</v>
      </c>
      <c r="S948" s="44">
        <v>0</v>
      </c>
      <c r="T948" s="8">
        <v>0</v>
      </c>
      <c r="U948" s="38"/>
      <c r="V948" s="22" t="str">
        <f t="shared" si="69"/>
        <v>grammes</v>
      </c>
      <c r="W948" s="8" cm="1">
        <f t="array" ref="W948">IF(J948="KG", _xlfn.IFS(U948&lt;0.49,(U948*(T948/0.25)),U948&lt;1,(U948*(S948/0.5)),U948&lt;9.99,(U948*(P948/5)),U948&lt;24.99,(U948*(O948/10)),U948&lt;99.99,(U948*(N948/25)),U948&lt;249.99,(U948*(M948/100)),U948&gt;249.99,(U948*(L948/250))), _xlfn.IFS(U948&lt;99,(U948*(T948/50)),U948&lt;249,(U948*(S948/100)),U948&lt;999,(U948*(R948/250)),U948&lt;2499,(U948*(O948/1000)),U948&lt;4999,(U948*(N948/2500)),U948&lt;9999,(U948*(M948/5000)),U948&gt;9999,(U948*(L948/10000))))</f>
        <v>0</v>
      </c>
      <c r="X948" s="7">
        <f t="shared" si="71"/>
        <v>0</v>
      </c>
    </row>
    <row r="949" spans="1:24" x14ac:dyDescent="0.3">
      <c r="A949" t="s">
        <v>2060</v>
      </c>
      <c r="B949" s="40" t="s">
        <v>69</v>
      </c>
      <c r="C949" s="40" t="s">
        <v>39</v>
      </c>
      <c r="D949" t="s">
        <v>332</v>
      </c>
      <c r="E949" s="41" t="s">
        <v>707</v>
      </c>
      <c r="F949">
        <v>40</v>
      </c>
      <c r="G949" s="42" t="s">
        <v>2438</v>
      </c>
      <c r="H949" s="41" t="s">
        <v>2491</v>
      </c>
      <c r="I949">
        <v>180</v>
      </c>
      <c r="J949" t="s">
        <v>7</v>
      </c>
      <c r="K949"/>
      <c r="L949" s="44">
        <v>175</v>
      </c>
      <c r="M949" s="44">
        <v>84</v>
      </c>
      <c r="N949" s="44">
        <v>24.5</v>
      </c>
      <c r="O949" s="44">
        <v>11.2</v>
      </c>
      <c r="P949" s="44">
        <v>7</v>
      </c>
      <c r="Q949" s="44">
        <v>3.5</v>
      </c>
      <c r="R949" s="8">
        <v>0</v>
      </c>
      <c r="S949" s="44">
        <v>0</v>
      </c>
      <c r="T949" s="8">
        <v>0</v>
      </c>
      <c r="U949" s="38"/>
      <c r="V949" s="22" t="str">
        <f t="shared" si="69"/>
        <v>grammes</v>
      </c>
      <c r="W949" s="8" cm="1">
        <f t="array" ref="W949">IF(J949="KG", _xlfn.IFS(U949&lt;0.49,(U949*(T949/0.25)),U949&lt;1,(U949*(S949/0.5)),U949&lt;9.99,(U949*(P949/5)),U949&lt;24.99,(U949*(O949/10)),U949&lt;99.99,(U949*(N949/25)),U949&lt;249.99,(U949*(M949/100)),U949&gt;249.99,(U949*(L949/250))), _xlfn.IFS(U949&lt;99,(U949*(T949/50)),U949&lt;249,(U949*(S949/100)),U949&lt;999,(U949*(R949/250)),U949&lt;2499,(U949*(O949/1000)),U949&lt;4999,(U949*(N949/2500)),U949&lt;9999,(U949*(M949/5000)),U949&gt;9999,(U949*(L949/10000))))</f>
        <v>0</v>
      </c>
      <c r="X949" s="7">
        <f t="shared" si="71"/>
        <v>0</v>
      </c>
    </row>
    <row r="950" spans="1:24" x14ac:dyDescent="0.3">
      <c r="A950" s="47" t="s">
        <v>4439</v>
      </c>
      <c r="B950" s="48" t="s">
        <v>69</v>
      </c>
      <c r="C950" s="48" t="s">
        <v>39</v>
      </c>
      <c r="D950" s="47" t="s">
        <v>332</v>
      </c>
      <c r="E950" s="49" t="s">
        <v>4648</v>
      </c>
      <c r="F950" s="47">
        <v>40</v>
      </c>
      <c r="G950" s="50" t="s">
        <v>2438</v>
      </c>
      <c r="H950" s="49" t="s">
        <v>2491</v>
      </c>
      <c r="I950" s="47">
        <v>180</v>
      </c>
      <c r="J950" s="47" t="s">
        <v>7</v>
      </c>
      <c r="K950"/>
      <c r="L950" s="44">
        <v>150</v>
      </c>
      <c r="M950" s="44">
        <v>72</v>
      </c>
      <c r="N950" s="44">
        <v>21</v>
      </c>
      <c r="O950" s="44">
        <v>9.6</v>
      </c>
      <c r="P950" s="44">
        <v>6</v>
      </c>
      <c r="Q950" s="44">
        <v>3</v>
      </c>
      <c r="R950" s="8">
        <v>0</v>
      </c>
      <c r="S950" s="44">
        <v>0</v>
      </c>
      <c r="T950" s="8">
        <v>0</v>
      </c>
      <c r="U950" s="38"/>
      <c r="V950" s="22" t="str">
        <f t="shared" si="69"/>
        <v>grammes</v>
      </c>
      <c r="W950" s="8" cm="1">
        <f t="array" ref="W950">IF(J950="KG", _xlfn.IFS(U950&lt;0.49,(U950*(T950/0.25)),U950&lt;1,(U950*(S950/0.5)),U950&lt;9.99,(U950*(P950/5)),U950&lt;24.99,(U950*(O950/10)),U950&lt;99.99,(U950*(N950/25)),U950&lt;249.99,(U950*(M950/100)),U950&gt;249.99,(U950*(L950/250))), _xlfn.IFS(U950&lt;99,(U950*(T950/50)),U950&lt;249,(U950*(S950/100)),U950&lt;999,(U950*(R950/250)),U950&lt;2499,(U950*(O950/1000)),U950&lt;4999,(U950*(N950/2500)),U950&lt;9999,(U950*(M950/5000)),U950&gt;9999,(U950*(L950/10000))))</f>
        <v>0</v>
      </c>
      <c r="X950" s="7">
        <f t="shared" si="71"/>
        <v>0</v>
      </c>
    </row>
    <row r="951" spans="1:24" x14ac:dyDescent="0.3">
      <c r="A951" t="s">
        <v>2062</v>
      </c>
      <c r="B951" s="40" t="s">
        <v>69</v>
      </c>
      <c r="C951" s="40" t="s">
        <v>348</v>
      </c>
      <c r="D951" t="s">
        <v>332</v>
      </c>
      <c r="E951" s="41" t="s">
        <v>979</v>
      </c>
      <c r="F951">
        <v>30</v>
      </c>
      <c r="G951" s="42" t="s">
        <v>2438</v>
      </c>
      <c r="H951" s="41" t="s">
        <v>2491</v>
      </c>
      <c r="I951">
        <v>180</v>
      </c>
      <c r="J951" t="s">
        <v>7</v>
      </c>
      <c r="K951"/>
      <c r="L951" s="44">
        <v>137.5</v>
      </c>
      <c r="M951" s="44">
        <v>66</v>
      </c>
      <c r="N951" s="44">
        <v>19.25</v>
      </c>
      <c r="O951" s="44">
        <v>8.8000000000000007</v>
      </c>
      <c r="P951" s="44">
        <v>5.5</v>
      </c>
      <c r="Q951" s="44">
        <v>2.75</v>
      </c>
      <c r="R951" s="8">
        <v>0</v>
      </c>
      <c r="S951" s="44">
        <v>0</v>
      </c>
      <c r="T951" s="8">
        <v>0</v>
      </c>
      <c r="U951" s="38"/>
      <c r="V951" s="22" t="str">
        <f t="shared" si="69"/>
        <v>grammes</v>
      </c>
      <c r="W951" s="8" cm="1">
        <f t="array" ref="W951">IF(J951="KG", _xlfn.IFS(U951&lt;0.49,(U951*(T951/0.25)),U951&lt;1,(U951*(S951/0.5)),U951&lt;9.99,(U951*(P951/5)),U951&lt;24.99,(U951*(O951/10)),U951&lt;99.99,(U951*(N951/25)),U951&lt;249.99,(U951*(M951/100)),U951&gt;249.99,(U951*(L951/250))), _xlfn.IFS(U951&lt;99,(U951*(T951/50)),U951&lt;249,(U951*(S951/100)),U951&lt;999,(U951*(R951/250)),U951&lt;2499,(U951*(O951/1000)),U951&lt;4999,(U951*(N951/2500)),U951&lt;9999,(U951*(M951/5000)),U951&gt;9999,(U951*(L951/10000))))</f>
        <v>0</v>
      </c>
      <c r="X951" s="7">
        <f t="shared" si="71"/>
        <v>0</v>
      </c>
    </row>
    <row r="952" spans="1:24" x14ac:dyDescent="0.3">
      <c r="A952" t="s">
        <v>3136</v>
      </c>
      <c r="B952" s="40" t="s">
        <v>69</v>
      </c>
      <c r="C952" s="40" t="s">
        <v>348</v>
      </c>
      <c r="D952" t="s">
        <v>332</v>
      </c>
      <c r="E952" s="41" t="s">
        <v>1296</v>
      </c>
      <c r="F952">
        <v>30</v>
      </c>
      <c r="G952" s="42" t="s">
        <v>2438</v>
      </c>
      <c r="H952" s="41" t="s">
        <v>2491</v>
      </c>
      <c r="I952">
        <v>181</v>
      </c>
      <c r="J952" t="s">
        <v>7</v>
      </c>
      <c r="K952"/>
      <c r="L952" s="44">
        <v>62.5</v>
      </c>
      <c r="M952" s="44">
        <v>30</v>
      </c>
      <c r="N952" s="44">
        <v>8.75</v>
      </c>
      <c r="O952" s="44">
        <v>4</v>
      </c>
      <c r="P952" s="44">
        <v>2.5</v>
      </c>
      <c r="Q952" s="44">
        <v>0</v>
      </c>
      <c r="R952" s="8">
        <v>0</v>
      </c>
      <c r="S952" s="44">
        <v>0</v>
      </c>
      <c r="T952" s="8">
        <v>0</v>
      </c>
      <c r="U952" s="38"/>
      <c r="V952" s="22" t="str">
        <f t="shared" si="69"/>
        <v>grammes</v>
      </c>
      <c r="W952" s="8" cm="1">
        <f t="array" ref="W952">IF(J952="KG", _xlfn.IFS(U952&lt;0.49,(U952*(T952/0.25)),U952&lt;1,(U952*(S952/0.5)),U952&lt;9.99,(U952*(P952/5)),U952&lt;24.99,(U952*(O952/10)),U952&lt;99.99,(U952*(N952/25)),U952&lt;249.99,(U952*(M952/100)),U952&gt;249.99,(U952*(L952/250))), _xlfn.IFS(U952&lt;99,(U952*(T952/50)),U952&lt;249,(U952*(S952/100)),U952&lt;999,(U952*(R952/250)),U952&lt;2499,(U952*(O952/1000)),U952&lt;4999,(U952*(N952/2500)),U952&lt;9999,(U952*(M952/5000)),U952&gt;9999,(U952*(L952/10000))))</f>
        <v>0</v>
      </c>
      <c r="X952" s="7">
        <f t="shared" si="71"/>
        <v>0</v>
      </c>
    </row>
    <row r="953" spans="1:24" x14ac:dyDescent="0.3">
      <c r="A953" t="s">
        <v>2063</v>
      </c>
      <c r="B953" s="40" t="s">
        <v>69</v>
      </c>
      <c r="C953" s="40" t="s">
        <v>348</v>
      </c>
      <c r="D953" t="s">
        <v>332</v>
      </c>
      <c r="E953" s="41" t="s">
        <v>1436</v>
      </c>
      <c r="F953">
        <v>400</v>
      </c>
      <c r="G953" s="42" t="s">
        <v>2438</v>
      </c>
      <c r="H953" s="41" t="s">
        <v>2491</v>
      </c>
      <c r="I953">
        <v>180</v>
      </c>
      <c r="J953" t="s">
        <v>7</v>
      </c>
      <c r="K953"/>
      <c r="L953" s="44">
        <v>137.5</v>
      </c>
      <c r="M953" s="44">
        <v>66</v>
      </c>
      <c r="N953" s="44">
        <v>19.25</v>
      </c>
      <c r="O953" s="44">
        <v>8.8000000000000007</v>
      </c>
      <c r="P953" s="44">
        <v>5.5</v>
      </c>
      <c r="Q953" s="44">
        <v>2.75</v>
      </c>
      <c r="R953" s="8">
        <v>0</v>
      </c>
      <c r="S953" s="44">
        <v>0</v>
      </c>
      <c r="T953" s="8">
        <v>0</v>
      </c>
      <c r="U953" s="38"/>
      <c r="V953" s="22" t="str">
        <f t="shared" si="69"/>
        <v>grammes</v>
      </c>
      <c r="W953" s="8" cm="1">
        <f t="array" ref="W953">IF(J953="KG", _xlfn.IFS(U953&lt;0.49,(U953*(T953/0.25)),U953&lt;1,(U953*(S953/0.5)),U953&lt;9.99,(U953*(P953/5)),U953&lt;24.99,(U953*(O953/10)),U953&lt;99.99,(U953*(N953/25)),U953&lt;249.99,(U953*(M953/100)),U953&gt;249.99,(U953*(L953/250))), _xlfn.IFS(U953&lt;99,(U953*(T953/50)),U953&lt;249,(U953*(S953/100)),U953&lt;999,(U953*(R953/250)),U953&lt;2499,(U953*(O953/1000)),U953&lt;4999,(U953*(N953/2500)),U953&lt;9999,(U953*(M953/5000)),U953&gt;9999,(U953*(L953/10000))))</f>
        <v>0</v>
      </c>
      <c r="X953" s="7">
        <f t="shared" si="71"/>
        <v>0</v>
      </c>
    </row>
    <row r="954" spans="1:24" x14ac:dyDescent="0.3">
      <c r="A954" t="s">
        <v>2064</v>
      </c>
      <c r="B954" s="40" t="s">
        <v>69</v>
      </c>
      <c r="C954" s="40" t="s">
        <v>70</v>
      </c>
      <c r="D954" t="s">
        <v>332</v>
      </c>
      <c r="E954" s="41" t="s">
        <v>71</v>
      </c>
      <c r="F954">
        <v>30</v>
      </c>
      <c r="G954" s="42" t="s">
        <v>2438</v>
      </c>
      <c r="H954" s="41" t="s">
        <v>2491</v>
      </c>
      <c r="I954">
        <v>180</v>
      </c>
      <c r="J954" t="s">
        <v>7</v>
      </c>
      <c r="K954"/>
      <c r="L954" s="44">
        <v>250</v>
      </c>
      <c r="M954" s="44">
        <v>120</v>
      </c>
      <c r="N954" s="44">
        <v>35</v>
      </c>
      <c r="O954" s="44">
        <v>16</v>
      </c>
      <c r="P954" s="44">
        <v>10</v>
      </c>
      <c r="Q954" s="44">
        <v>5</v>
      </c>
      <c r="R954" s="8">
        <v>2</v>
      </c>
      <c r="S954" s="44">
        <v>0</v>
      </c>
      <c r="T954" s="8">
        <v>0</v>
      </c>
      <c r="U954" s="38"/>
      <c r="V954" s="22" t="str">
        <f t="shared" si="69"/>
        <v>grammes</v>
      </c>
      <c r="W954" s="8" cm="1">
        <f t="array" ref="W954">IF(J954="KG", _xlfn.IFS(U954&lt;0.49,(U954*(T954/0.25)),U954&lt;1,(U954*(S954/0.5)),U954&lt;9.99,(U954*(P954/5)),U954&lt;24.99,(U954*(O954/10)),U954&lt;99.99,(U954*(N954/25)),U954&lt;249.99,(U954*(M954/100)),U954&gt;249.99,(U954*(L954/250))), _xlfn.IFS(U954&lt;99,(U954*(T954/50)),U954&lt;249,(U954*(S954/100)),U954&lt;999,(U954*(R954/250)),U954&lt;2499,(U954*(O954/1000)),U954&lt;4999,(U954*(N954/2500)),U954&lt;9999,(U954*(M954/5000)),U954&gt;9999,(U954*(L954/10000))))</f>
        <v>0</v>
      </c>
      <c r="X954" s="7">
        <f t="shared" si="71"/>
        <v>0</v>
      </c>
    </row>
    <row r="955" spans="1:24" x14ac:dyDescent="0.3">
      <c r="A955" t="s">
        <v>2065</v>
      </c>
      <c r="B955" s="40" t="s">
        <v>3137</v>
      </c>
      <c r="C955" s="40" t="s">
        <v>66</v>
      </c>
      <c r="D955" t="s">
        <v>67</v>
      </c>
      <c r="E955" s="41" t="s">
        <v>68</v>
      </c>
      <c r="F955">
        <v>35</v>
      </c>
      <c r="G955" s="42" t="s">
        <v>2438</v>
      </c>
      <c r="H955" s="41" t="s">
        <v>2491</v>
      </c>
      <c r="I955">
        <v>180</v>
      </c>
      <c r="J955" t="s">
        <v>7</v>
      </c>
      <c r="K955"/>
      <c r="L955" s="44">
        <v>137.5</v>
      </c>
      <c r="M955" s="44">
        <v>66</v>
      </c>
      <c r="N955" s="44">
        <v>19.25</v>
      </c>
      <c r="O955" s="44">
        <v>8.8000000000000007</v>
      </c>
      <c r="P955" s="44">
        <v>5.5</v>
      </c>
      <c r="Q955" s="44">
        <v>2.75</v>
      </c>
      <c r="R955" s="8">
        <v>0</v>
      </c>
      <c r="S955" s="44">
        <v>0</v>
      </c>
      <c r="T955" s="8">
        <v>0</v>
      </c>
      <c r="U955" s="38"/>
      <c r="V955" s="22" t="str">
        <f t="shared" si="69"/>
        <v>grammes</v>
      </c>
      <c r="W955" s="8" cm="1">
        <f t="array" ref="W955">IF(J955="KG", _xlfn.IFS(U955&lt;0.49,(U955*(T955/0.25)),U955&lt;1,(U955*(S955/0.5)),U955&lt;9.99,(U955*(P955/5)),U955&lt;24.99,(U955*(O955/10)),U955&lt;99.99,(U955*(N955/25)),U955&lt;249.99,(U955*(M955/100)),U955&gt;249.99,(U955*(L955/250))), _xlfn.IFS(U955&lt;99,(U955*(T955/50)),U955&lt;249,(U955*(S955/100)),U955&lt;999,(U955*(R955/250)),U955&lt;2499,(U955*(O955/1000)),U955&lt;4999,(U955*(N955/2500)),U955&lt;9999,(U955*(M955/5000)),U955&gt;9999,(U955*(L955/10000))))</f>
        <v>0</v>
      </c>
      <c r="X955" s="7">
        <f t="shared" si="71"/>
        <v>0</v>
      </c>
    </row>
    <row r="956" spans="1:24" x14ac:dyDescent="0.3">
      <c r="A956" t="s">
        <v>2067</v>
      </c>
      <c r="B956" s="40" t="s">
        <v>72</v>
      </c>
      <c r="C956" s="40" t="s">
        <v>73</v>
      </c>
      <c r="D956" t="s">
        <v>72</v>
      </c>
      <c r="E956" s="41" t="s">
        <v>74</v>
      </c>
      <c r="F956">
        <v>220</v>
      </c>
      <c r="G956" s="42" t="s">
        <v>2451</v>
      </c>
      <c r="H956" s="41" t="s">
        <v>2479</v>
      </c>
      <c r="I956">
        <v>120</v>
      </c>
      <c r="J956" t="s">
        <v>7</v>
      </c>
      <c r="K956"/>
      <c r="L956" s="44">
        <v>495</v>
      </c>
      <c r="M956" s="44">
        <v>242</v>
      </c>
      <c r="N956" s="44">
        <v>71.5</v>
      </c>
      <c r="O956" s="44">
        <v>33</v>
      </c>
      <c r="P956" s="44">
        <v>19.8</v>
      </c>
      <c r="Q956" s="44">
        <v>9.9</v>
      </c>
      <c r="R956" s="8">
        <v>3.96</v>
      </c>
      <c r="S956" s="8">
        <v>2.2000000000000002</v>
      </c>
      <c r="T956" s="8">
        <v>0</v>
      </c>
      <c r="U956" s="38"/>
      <c r="V956" s="22" t="str">
        <f t="shared" si="69"/>
        <v>grammes</v>
      </c>
      <c r="W956" s="8" cm="1">
        <f t="array" ref="W956">IF(J956="KG", _xlfn.IFS(U956&lt;0.49,(U956*(T956/0.25)),U956&lt;1,(U956*(S956/0.5)),U956&lt;9.99,(U956*(P956/5)),U956&lt;24.99,(U956*(O956/10)),U956&lt;99.99,(U956*(N956/25)),U956&lt;249.99,(U956*(M956/100)),U956&gt;249.99,(U956*(L956/250))), _xlfn.IFS(U956&lt;99,(U956*(T956/50)),U956&lt;249,(U956*(S956/100)),U956&lt;999,(U956*(R956/250)),U956&lt;2499,(U956*(O956/1000)),U956&lt;4999,(U956*(N956/2500)),U956&lt;9999,(U956*(M956/5000)),U956&gt;9999,(U956*(L956/10000))))</f>
        <v>0</v>
      </c>
      <c r="X956" s="7">
        <f t="shared" si="71"/>
        <v>0</v>
      </c>
    </row>
    <row r="957" spans="1:24" x14ac:dyDescent="0.3">
      <c r="A957" t="s">
        <v>2066</v>
      </c>
      <c r="B957" s="40" t="s">
        <v>72</v>
      </c>
      <c r="C957" s="40" t="s">
        <v>73</v>
      </c>
      <c r="D957" t="s">
        <v>72</v>
      </c>
      <c r="E957" s="41" t="s">
        <v>321</v>
      </c>
      <c r="F957">
        <v>220</v>
      </c>
      <c r="G957" s="42" t="s">
        <v>2451</v>
      </c>
      <c r="H957" s="41" t="s">
        <v>2479</v>
      </c>
      <c r="I957">
        <v>120</v>
      </c>
      <c r="J957" t="s">
        <v>7</v>
      </c>
      <c r="K957"/>
      <c r="L957" s="44">
        <v>742.5</v>
      </c>
      <c r="M957" s="44">
        <v>363</v>
      </c>
      <c r="N957" s="44">
        <v>107.25</v>
      </c>
      <c r="O957" s="44">
        <v>49.5</v>
      </c>
      <c r="P957" s="44">
        <v>29.7</v>
      </c>
      <c r="Q957" s="44">
        <v>14.85</v>
      </c>
      <c r="R957" s="8">
        <v>5.94</v>
      </c>
      <c r="S957" s="8">
        <v>3.3</v>
      </c>
      <c r="T957" s="8">
        <v>0</v>
      </c>
      <c r="U957" s="38"/>
      <c r="V957" s="22" t="str">
        <f t="shared" si="69"/>
        <v>grammes</v>
      </c>
      <c r="W957" s="8" cm="1">
        <f t="array" ref="W957">IF(J957="KG", _xlfn.IFS(U957&lt;0.49,(U957*(T957/0.25)),U957&lt;1,(U957*(S957/0.5)),U957&lt;9.99,(U957*(P957/5)),U957&lt;24.99,(U957*(O957/10)),U957&lt;99.99,(U957*(N957/25)),U957&lt;249.99,(U957*(M957/100)),U957&gt;249.99,(U957*(L957/250))), _xlfn.IFS(U957&lt;99,(U957*(T957/50)),U957&lt;249,(U957*(S957/100)),U957&lt;999,(U957*(R957/250)),U957&lt;2499,(U957*(O957/1000)),U957&lt;4999,(U957*(N957/2500)),U957&lt;9999,(U957*(M957/5000)),U957&gt;9999,(U957*(L957/10000))))</f>
        <v>0</v>
      </c>
      <c r="X957" s="7">
        <f t="shared" si="71"/>
        <v>0</v>
      </c>
    </row>
    <row r="958" spans="1:24" x14ac:dyDescent="0.3">
      <c r="A958" t="s">
        <v>2068</v>
      </c>
      <c r="B958" s="40" t="s">
        <v>1425</v>
      </c>
      <c r="C958" s="40" t="s">
        <v>1426</v>
      </c>
      <c r="D958" t="s">
        <v>1427</v>
      </c>
      <c r="E958" s="41" t="s">
        <v>3138</v>
      </c>
      <c r="F958">
        <v>370</v>
      </c>
      <c r="G958" s="42" t="s">
        <v>2450</v>
      </c>
      <c r="H958" s="41" t="s">
        <v>2481</v>
      </c>
      <c r="I958">
        <v>130</v>
      </c>
      <c r="J958" t="s">
        <v>7</v>
      </c>
      <c r="K958"/>
      <c r="L958" s="44">
        <v>312.5</v>
      </c>
      <c r="M958" s="44">
        <v>150</v>
      </c>
      <c r="N958" s="44">
        <v>43.75</v>
      </c>
      <c r="O958" s="44">
        <v>20</v>
      </c>
      <c r="P958" s="44">
        <v>12.5</v>
      </c>
      <c r="Q958" s="44">
        <v>6.25</v>
      </c>
      <c r="R958" s="8">
        <v>2.5</v>
      </c>
      <c r="S958" s="44">
        <v>0</v>
      </c>
      <c r="T958" s="8">
        <v>0</v>
      </c>
      <c r="U958" s="38"/>
      <c r="V958" s="22" t="str">
        <f t="shared" si="69"/>
        <v>grammes</v>
      </c>
      <c r="W958" s="8" cm="1">
        <f t="array" ref="W958">IF(J958="KG", _xlfn.IFS(U958&lt;0.49,(U958*(T958/0.25)),U958&lt;1,(U958*(S958/0.5)),U958&lt;9.99,(U958*(P958/5)),U958&lt;24.99,(U958*(O958/10)),U958&lt;99.99,(U958*(N958/25)),U958&lt;249.99,(U958*(M958/100)),U958&gt;249.99,(U958*(L958/250))), _xlfn.IFS(U958&lt;99,(U958*(T958/50)),U958&lt;249,(U958*(S958/100)),U958&lt;999,(U958*(R958/250)),U958&lt;2499,(U958*(O958/1000)),U958&lt;4999,(U958*(N958/2500)),U958&lt;9999,(U958*(M958/5000)),U958&gt;9999,(U958*(L958/10000))))</f>
        <v>0</v>
      </c>
      <c r="X958" s="7">
        <f t="shared" si="71"/>
        <v>0</v>
      </c>
    </row>
    <row r="959" spans="1:24" x14ac:dyDescent="0.3">
      <c r="A959" t="s">
        <v>2069</v>
      </c>
      <c r="B959" s="40" t="s">
        <v>161</v>
      </c>
      <c r="C959" s="40" t="s">
        <v>162</v>
      </c>
      <c r="D959" t="s">
        <v>3139</v>
      </c>
      <c r="E959" s="41" t="s">
        <v>164</v>
      </c>
      <c r="F959">
        <v>6</v>
      </c>
      <c r="G959" s="42" t="s">
        <v>2438</v>
      </c>
      <c r="H959" s="41" t="s">
        <v>2502</v>
      </c>
      <c r="I959">
        <v>180</v>
      </c>
      <c r="J959" t="s">
        <v>7</v>
      </c>
      <c r="K959"/>
      <c r="L959" s="44">
        <v>187.5</v>
      </c>
      <c r="M959" s="44">
        <v>90</v>
      </c>
      <c r="N959" s="44">
        <v>26.25</v>
      </c>
      <c r="O959" s="44">
        <v>12</v>
      </c>
      <c r="P959" s="44">
        <v>7.5</v>
      </c>
      <c r="Q959" s="44">
        <v>3.75</v>
      </c>
      <c r="R959" s="8">
        <v>0</v>
      </c>
      <c r="S959" s="44">
        <v>0</v>
      </c>
      <c r="T959" s="8">
        <v>0</v>
      </c>
      <c r="U959" s="38"/>
      <c r="V959" s="22" t="str">
        <f t="shared" si="69"/>
        <v>grammes</v>
      </c>
      <c r="W959" s="8" cm="1">
        <f t="array" ref="W959">IF(J959="KG", _xlfn.IFS(U959&lt;0.49,(U959*(T959/0.25)),U959&lt;1,(U959*(S959/0.5)),U959&lt;9.99,(U959*(P959/5)),U959&lt;24.99,(U959*(O959/10)),U959&lt;99.99,(U959*(N959/25)),U959&lt;249.99,(U959*(M959/100)),U959&gt;249.99,(U959*(L959/250))), _xlfn.IFS(U959&lt;99,(U959*(T959/50)),U959&lt;249,(U959*(S959/100)),U959&lt;999,(U959*(R959/250)),U959&lt;2499,(U959*(O959/1000)),U959&lt;4999,(U959*(N959/2500)),U959&lt;9999,(U959*(M959/5000)),U959&gt;9999,(U959*(L959/10000))))</f>
        <v>0</v>
      </c>
      <c r="X959" s="7">
        <f t="shared" si="71"/>
        <v>0</v>
      </c>
    </row>
    <row r="960" spans="1:24" x14ac:dyDescent="0.3">
      <c r="A960" t="s">
        <v>3140</v>
      </c>
      <c r="B960" s="40" t="s">
        <v>161</v>
      </c>
      <c r="C960" s="40" t="s">
        <v>162</v>
      </c>
      <c r="D960" t="s">
        <v>163</v>
      </c>
      <c r="E960" s="41" t="s">
        <v>3141</v>
      </c>
      <c r="F960">
        <v>6</v>
      </c>
      <c r="G960" s="42" t="s">
        <v>2438</v>
      </c>
      <c r="H960" s="41" t="s">
        <v>3142</v>
      </c>
      <c r="I960">
        <v>300</v>
      </c>
      <c r="J960" t="s">
        <v>7</v>
      </c>
      <c r="K960"/>
      <c r="L960" s="44">
        <v>75</v>
      </c>
      <c r="M960" s="44">
        <v>36</v>
      </c>
      <c r="N960" s="44">
        <v>10.5</v>
      </c>
      <c r="O960" s="44">
        <v>4.8</v>
      </c>
      <c r="P960" s="44">
        <v>3</v>
      </c>
      <c r="Q960" s="44">
        <v>0</v>
      </c>
      <c r="R960" s="8">
        <v>0</v>
      </c>
      <c r="S960" s="44">
        <v>0</v>
      </c>
      <c r="T960" s="8">
        <v>0</v>
      </c>
      <c r="U960" s="38"/>
      <c r="V960" s="22" t="str">
        <f t="shared" si="69"/>
        <v>grammes</v>
      </c>
      <c r="W960" s="8" cm="1">
        <f t="array" ref="W960">IF(J960="KG", _xlfn.IFS(U960&lt;0.49,(U960*(T960/0.25)),U960&lt;1,(U960*(S960/0.5)),U960&lt;9.99,(U960*(P960/5)),U960&lt;24.99,(U960*(O960/10)),U960&lt;99.99,(U960*(N960/25)),U960&lt;249.99,(U960*(M960/100)),U960&gt;249.99,(U960*(L960/250))), _xlfn.IFS(U960&lt;99,(U960*(T960/50)),U960&lt;249,(U960*(S960/100)),U960&lt;999,(U960*(R960/250)),U960&lt;2499,(U960*(O960/1000)),U960&lt;4999,(U960*(N960/2500)),U960&lt;9999,(U960*(M960/5000)),U960&gt;9999,(U960*(L960/10000))))</f>
        <v>0</v>
      </c>
      <c r="X960" s="7">
        <f t="shared" si="71"/>
        <v>0</v>
      </c>
    </row>
    <row r="961" spans="1:24" x14ac:dyDescent="0.3">
      <c r="A961" t="s">
        <v>3143</v>
      </c>
      <c r="B961" s="40" t="s">
        <v>75</v>
      </c>
      <c r="C961" s="40" t="s">
        <v>76</v>
      </c>
      <c r="D961" t="s">
        <v>3144</v>
      </c>
      <c r="E961" s="41" t="s">
        <v>3145</v>
      </c>
      <c r="F961"/>
      <c r="G961" s="42" t="s">
        <v>2454</v>
      </c>
      <c r="H961" s="41" t="s">
        <v>2480</v>
      </c>
      <c r="I961">
        <v>50</v>
      </c>
      <c r="J961" t="s">
        <v>17</v>
      </c>
      <c r="K961"/>
      <c r="L961" s="44">
        <v>121.5</v>
      </c>
      <c r="M961" s="44">
        <v>74.25</v>
      </c>
      <c r="N961" s="44">
        <v>43.2</v>
      </c>
      <c r="O961" s="44">
        <v>18.899999999999999</v>
      </c>
      <c r="P961" s="44">
        <v>20.25</v>
      </c>
      <c r="Q961" s="44">
        <v>13.5</v>
      </c>
      <c r="R961" s="44">
        <v>6.75</v>
      </c>
      <c r="S961" s="8">
        <v>2.7</v>
      </c>
      <c r="T961" s="8">
        <v>0</v>
      </c>
      <c r="U961" s="38"/>
      <c r="V961" s="22" t="str">
        <f t="shared" si="69"/>
        <v>graines</v>
      </c>
      <c r="W961" s="8" cm="1">
        <f t="array" ref="W961">IF(J961="KG", _xlfn.IFS(U961&lt;0.49,(U961*(T961/0.25)),U961&lt;1,(U961*(S961/0.5)),U961&lt;9.99,(U961*(P961/5)),U961&lt;24.99,(U961*(O961/10)),U961&lt;99.99,(U961*(N961/25)),U961&lt;249.99,(U961*(M961/100)),U961&gt;249.99,(U961*(L961/250))), _xlfn.IFS(U961&lt;99,(U961*(T961/50)),U961&lt;249,(U961*(S961/100)),U961&lt;999,(U961*(R961/250)),U961&lt;2499,(U961*(O961/1000)),U961&lt;4999,(U961*(N961/2500)),U961&lt;9999,(U961*(M961/5000)),U961&gt;9999,(U961*(L961/10000))))</f>
        <v>0</v>
      </c>
    </row>
    <row r="962" spans="1:24" x14ac:dyDescent="0.3">
      <c r="A962" t="s">
        <v>2070</v>
      </c>
      <c r="B962" s="40" t="s">
        <v>75</v>
      </c>
      <c r="C962" s="40" t="s">
        <v>76</v>
      </c>
      <c r="D962" t="s">
        <v>3144</v>
      </c>
      <c r="E962" s="41" t="s">
        <v>77</v>
      </c>
      <c r="F962">
        <v>2200</v>
      </c>
      <c r="G962" s="42" t="s">
        <v>2454</v>
      </c>
      <c r="H962" s="41" t="s">
        <v>2503</v>
      </c>
      <c r="I962">
        <v>40</v>
      </c>
      <c r="J962" t="s">
        <v>7</v>
      </c>
      <c r="K962"/>
      <c r="L962" s="44">
        <v>840</v>
      </c>
      <c r="M962" s="44">
        <v>420</v>
      </c>
      <c r="N962" s="44">
        <v>121.8</v>
      </c>
      <c r="O962" s="44">
        <v>54.6</v>
      </c>
      <c r="P962" s="44">
        <v>33.6</v>
      </c>
      <c r="Q962" s="44">
        <v>16.8</v>
      </c>
      <c r="R962" s="45">
        <v>6.72</v>
      </c>
      <c r="S962" s="44">
        <v>4.2</v>
      </c>
      <c r="T962" s="8">
        <v>2.1</v>
      </c>
      <c r="U962" s="38"/>
      <c r="V962" s="22" t="str">
        <f t="shared" si="69"/>
        <v>grammes</v>
      </c>
      <c r="W962" s="8" cm="1">
        <f t="array" ref="W962">IF(J962="KG", _xlfn.IFS(U962&lt;0.49,(U962*(T962/0.25)),U962&lt;1,(U962*(S962/0.5)),U962&lt;9.99,(U962*(P962/5)),U962&lt;24.99,(U962*(O962/10)),U962&lt;99.99,(U962*(N962/25)),U962&lt;249.99,(U962*(M962/100)),U962&gt;249.99,(U962*(L962/250))), _xlfn.IFS(U962&lt;99,(U962*(T962/50)),U962&lt;249,(U962*(S962/100)),U962&lt;999,(U962*(R962/250)),U962&lt;2499,(U962*(O962/1000)),U962&lt;4999,(U962*(N962/2500)),U962&lt;9999,(U962*(M962/5000)),U962&gt;9999,(U962*(L962/10000))))</f>
        <v>0</v>
      </c>
      <c r="X962" s="7">
        <f t="shared" ref="X962:X996" si="72">U962*F962</f>
        <v>0</v>
      </c>
    </row>
    <row r="963" spans="1:24" x14ac:dyDescent="0.3">
      <c r="A963" t="s">
        <v>2097</v>
      </c>
      <c r="B963" s="40" t="s">
        <v>78</v>
      </c>
      <c r="C963" s="40" t="s">
        <v>813</v>
      </c>
      <c r="D963" t="s">
        <v>814</v>
      </c>
      <c r="E963" s="41" t="s">
        <v>2468</v>
      </c>
      <c r="F963">
        <v>18</v>
      </c>
      <c r="G963" s="42" t="s">
        <v>2451</v>
      </c>
      <c r="H963" s="41" t="s">
        <v>2491</v>
      </c>
      <c r="I963">
        <v>180</v>
      </c>
      <c r="J963" t="s">
        <v>7</v>
      </c>
      <c r="K963"/>
      <c r="L963" s="44">
        <v>125</v>
      </c>
      <c r="M963" s="44">
        <v>60</v>
      </c>
      <c r="N963" s="44">
        <v>17.5</v>
      </c>
      <c r="O963" s="44">
        <v>8</v>
      </c>
      <c r="P963" s="44">
        <v>5</v>
      </c>
      <c r="Q963" s="44">
        <v>2.5</v>
      </c>
      <c r="R963" s="8">
        <v>0</v>
      </c>
      <c r="S963" s="44">
        <v>0</v>
      </c>
      <c r="T963" s="8">
        <v>0</v>
      </c>
      <c r="U963" s="38"/>
      <c r="V963" s="22" t="str">
        <f t="shared" si="69"/>
        <v>grammes</v>
      </c>
      <c r="W963" s="8" cm="1">
        <f t="array" ref="W963">IF(J963="KG", _xlfn.IFS(U963&lt;0.49,(U963*(T963/0.25)),U963&lt;1,(U963*(S963/0.5)),U963&lt;9.99,(U963*(P963/5)),U963&lt;24.99,(U963*(O963/10)),U963&lt;99.99,(U963*(N963/25)),U963&lt;249.99,(U963*(M963/100)),U963&gt;249.99,(U963*(L963/250))), _xlfn.IFS(U963&lt;99,(U963*(T963/50)),U963&lt;249,(U963*(S963/100)),U963&lt;999,(U963*(R963/250)),U963&lt;2499,(U963*(O963/1000)),U963&lt;4999,(U963*(N963/2500)),U963&lt;9999,(U963*(M963/5000)),U963&gt;9999,(U963*(L963/10000))))</f>
        <v>0</v>
      </c>
      <c r="X963" s="7">
        <f t="shared" si="72"/>
        <v>0</v>
      </c>
    </row>
    <row r="964" spans="1:24" x14ac:dyDescent="0.3">
      <c r="A964" s="47" t="s">
        <v>4065</v>
      </c>
      <c r="B964" s="48" t="s">
        <v>78</v>
      </c>
      <c r="C964" s="48" t="s">
        <v>813</v>
      </c>
      <c r="D964" s="47" t="s">
        <v>814</v>
      </c>
      <c r="E964" s="49" t="s">
        <v>4066</v>
      </c>
      <c r="F964" s="47">
        <v>20</v>
      </c>
      <c r="G964" s="50" t="s">
        <v>2450</v>
      </c>
      <c r="H964" s="49" t="s">
        <v>2502</v>
      </c>
      <c r="I964" s="47">
        <v>180</v>
      </c>
      <c r="J964" s="47" t="s">
        <v>7</v>
      </c>
      <c r="K964"/>
      <c r="L964" s="44">
        <v>125</v>
      </c>
      <c r="M964" s="44">
        <v>60</v>
      </c>
      <c r="N964" s="44">
        <v>17.5</v>
      </c>
      <c r="O964" s="44">
        <v>8</v>
      </c>
      <c r="P964" s="44">
        <v>5</v>
      </c>
      <c r="Q964" s="44">
        <v>2.5</v>
      </c>
      <c r="R964" s="8">
        <v>0</v>
      </c>
      <c r="S964" s="44">
        <v>0</v>
      </c>
      <c r="T964" s="8">
        <v>0</v>
      </c>
      <c r="U964" s="38"/>
      <c r="V964" s="22" t="str">
        <f t="shared" si="69"/>
        <v>grammes</v>
      </c>
      <c r="W964" s="8" cm="1">
        <f t="array" ref="W964">IF(J964="KG", _xlfn.IFS(U964&lt;0.49,(U964*(T964/0.25)),U964&lt;1,(U964*(S964/0.5)),U964&lt;9.99,(U964*(P964/5)),U964&lt;24.99,(U964*(O964/10)),U964&lt;99.99,(U964*(N964/25)),U964&lt;249.99,(U964*(M964/100)),U964&gt;249.99,(U964*(L964/250))), _xlfn.IFS(U964&lt;99,(U964*(T964/50)),U964&lt;249,(U964*(S964/100)),U964&lt;999,(U964*(R964/250)),U964&lt;2499,(U964*(O964/1000)),U964&lt;4999,(U964*(N964/2500)),U964&lt;9999,(U964*(M964/5000)),U964&gt;9999,(U964*(L964/10000))))</f>
        <v>0</v>
      </c>
      <c r="X964" s="7">
        <f t="shared" si="72"/>
        <v>0</v>
      </c>
    </row>
    <row r="965" spans="1:24" x14ac:dyDescent="0.3">
      <c r="A965" t="s">
        <v>2071</v>
      </c>
      <c r="B965" s="40" t="s">
        <v>78</v>
      </c>
      <c r="C965" s="40" t="s">
        <v>813</v>
      </c>
      <c r="D965" t="s">
        <v>814</v>
      </c>
      <c r="E965" s="41" t="s">
        <v>815</v>
      </c>
      <c r="F965">
        <v>20</v>
      </c>
      <c r="G965" s="42" t="s">
        <v>2450</v>
      </c>
      <c r="H965" s="41" t="s">
        <v>2502</v>
      </c>
      <c r="I965">
        <v>180</v>
      </c>
      <c r="J965" t="s">
        <v>7</v>
      </c>
      <c r="K965"/>
      <c r="L965" s="44">
        <v>125</v>
      </c>
      <c r="M965" s="44">
        <v>60</v>
      </c>
      <c r="N965" s="44">
        <v>17.5</v>
      </c>
      <c r="O965" s="44">
        <v>8</v>
      </c>
      <c r="P965" s="44">
        <v>5</v>
      </c>
      <c r="Q965" s="44">
        <v>2.5</v>
      </c>
      <c r="R965" s="8">
        <v>0</v>
      </c>
      <c r="S965" s="44">
        <v>0</v>
      </c>
      <c r="T965" s="8">
        <v>0</v>
      </c>
      <c r="U965" s="38"/>
      <c r="V965" s="22" t="str">
        <f t="shared" si="69"/>
        <v>grammes</v>
      </c>
      <c r="W965" s="8" cm="1">
        <f t="array" ref="W965">IF(J965="KG", _xlfn.IFS(U965&lt;0.49,(U965*(T965/0.25)),U965&lt;1,(U965*(S965/0.5)),U965&lt;9.99,(U965*(P965/5)),U965&lt;24.99,(U965*(O965/10)),U965&lt;99.99,(U965*(N965/25)),U965&lt;249.99,(U965*(M965/100)),U965&gt;249.99,(U965*(L965/250))), _xlfn.IFS(U965&lt;99,(U965*(T965/50)),U965&lt;249,(U965*(S965/100)),U965&lt;999,(U965*(R965/250)),U965&lt;2499,(U965*(O965/1000)),U965&lt;4999,(U965*(N965/2500)),U965&lt;9999,(U965*(M965/5000)),U965&gt;9999,(U965*(L965/10000))))</f>
        <v>0</v>
      </c>
      <c r="X965" s="7">
        <f t="shared" si="72"/>
        <v>0</v>
      </c>
    </row>
    <row r="966" spans="1:24" x14ac:dyDescent="0.3">
      <c r="A966" t="s">
        <v>2075</v>
      </c>
      <c r="B966" s="40" t="s">
        <v>78</v>
      </c>
      <c r="C966" s="40" t="s">
        <v>79</v>
      </c>
      <c r="D966" t="s">
        <v>210</v>
      </c>
      <c r="E966" s="41" t="s">
        <v>708</v>
      </c>
      <c r="F966">
        <v>12</v>
      </c>
      <c r="G966" s="42" t="s">
        <v>2454</v>
      </c>
      <c r="H966" s="41" t="s">
        <v>2502</v>
      </c>
      <c r="I966">
        <v>180</v>
      </c>
      <c r="J966" t="s">
        <v>7</v>
      </c>
      <c r="K966"/>
      <c r="L966" s="44">
        <v>150</v>
      </c>
      <c r="M966" s="44">
        <v>72</v>
      </c>
      <c r="N966" s="44">
        <v>21</v>
      </c>
      <c r="O966" s="44">
        <v>9.6</v>
      </c>
      <c r="P966" s="44">
        <v>6</v>
      </c>
      <c r="Q966" s="44">
        <v>3</v>
      </c>
      <c r="R966" s="8">
        <v>0</v>
      </c>
      <c r="S966" s="44">
        <v>0</v>
      </c>
      <c r="T966" s="8">
        <v>0</v>
      </c>
      <c r="U966" s="38"/>
      <c r="V966" s="22" t="str">
        <f t="shared" si="69"/>
        <v>grammes</v>
      </c>
      <c r="W966" s="8" cm="1">
        <f t="array" ref="W966">IF(J966="KG", _xlfn.IFS(U966&lt;0.49,(U966*(T966/0.25)),U966&lt;1,(U966*(S966/0.5)),U966&lt;9.99,(U966*(P966/5)),U966&lt;24.99,(U966*(O966/10)),U966&lt;99.99,(U966*(N966/25)),U966&lt;249.99,(U966*(M966/100)),U966&gt;249.99,(U966*(L966/250))), _xlfn.IFS(U966&lt;99,(U966*(T966/50)),U966&lt;249,(U966*(S966/100)),U966&lt;999,(U966*(R966/250)),U966&lt;2499,(U966*(O966/1000)),U966&lt;4999,(U966*(N966/2500)),U966&lt;9999,(U966*(M966/5000)),U966&gt;9999,(U966*(L966/10000))))</f>
        <v>0</v>
      </c>
      <c r="X966" s="7">
        <f t="shared" si="72"/>
        <v>0</v>
      </c>
    </row>
    <row r="967" spans="1:24" x14ac:dyDescent="0.3">
      <c r="A967" s="47" t="s">
        <v>4440</v>
      </c>
      <c r="B967" s="48" t="s">
        <v>78</v>
      </c>
      <c r="C967" s="48" t="s">
        <v>79</v>
      </c>
      <c r="D967" s="47" t="s">
        <v>210</v>
      </c>
      <c r="E967" s="49" t="s">
        <v>4649</v>
      </c>
      <c r="F967" s="47">
        <v>12</v>
      </c>
      <c r="G967" s="50" t="s">
        <v>2454</v>
      </c>
      <c r="H967" s="49" t="s">
        <v>2502</v>
      </c>
      <c r="I967" s="47">
        <v>180</v>
      </c>
      <c r="J967" s="47" t="s">
        <v>7</v>
      </c>
      <c r="K967"/>
      <c r="L967" s="44">
        <v>150</v>
      </c>
      <c r="M967" s="44">
        <v>72</v>
      </c>
      <c r="N967" s="44">
        <v>21</v>
      </c>
      <c r="O967" s="44">
        <v>9.6</v>
      </c>
      <c r="P967" s="44">
        <v>6</v>
      </c>
      <c r="Q967" s="8">
        <v>3</v>
      </c>
      <c r="R967" s="8">
        <v>0</v>
      </c>
      <c r="S967" s="44">
        <v>0</v>
      </c>
      <c r="T967" s="8">
        <v>0</v>
      </c>
      <c r="U967" s="38"/>
      <c r="V967" s="22" t="str">
        <f t="shared" si="69"/>
        <v>grammes</v>
      </c>
      <c r="W967" s="8" cm="1">
        <f t="array" ref="W967">IF(J967="KG", _xlfn.IFS(U967&lt;0.49,(U967*(T967/0.25)),U967&lt;1,(U967*(S967/0.5)),U967&lt;9.99,(U967*(P967/5)),U967&lt;24.99,(U967*(O967/10)),U967&lt;99.99,(U967*(N967/25)),U967&lt;249.99,(U967*(M967/100)),U967&gt;249.99,(U967*(L967/250))), _xlfn.IFS(U967&lt;99,(U967*(T967/50)),U967&lt;249,(U967*(S967/100)),U967&lt;999,(U967*(R967/250)),U967&lt;2499,(U967*(O967/1000)),U967&lt;4999,(U967*(N967/2500)),U967&lt;9999,(U967*(M967/5000)),U967&gt;9999,(U967*(L967/10000))))</f>
        <v>0</v>
      </c>
      <c r="X967" s="7">
        <f t="shared" si="72"/>
        <v>0</v>
      </c>
    </row>
    <row r="968" spans="1:24" x14ac:dyDescent="0.3">
      <c r="A968" t="s">
        <v>2098</v>
      </c>
      <c r="B968" s="40" t="s">
        <v>78</v>
      </c>
      <c r="C968" s="40" t="s">
        <v>79</v>
      </c>
      <c r="D968" t="s">
        <v>210</v>
      </c>
      <c r="E968" s="41" t="s">
        <v>897</v>
      </c>
      <c r="F968">
        <v>12</v>
      </c>
      <c r="G968" s="42" t="s">
        <v>2454</v>
      </c>
      <c r="H968" s="41" t="s">
        <v>2502</v>
      </c>
      <c r="I968">
        <v>180</v>
      </c>
      <c r="J968" t="s">
        <v>7</v>
      </c>
      <c r="K968"/>
      <c r="L968" s="44">
        <v>150</v>
      </c>
      <c r="M968" s="44">
        <v>72</v>
      </c>
      <c r="N968" s="44">
        <v>21</v>
      </c>
      <c r="O968" s="44">
        <v>9.6</v>
      </c>
      <c r="P968" s="44">
        <v>6</v>
      </c>
      <c r="Q968" s="44">
        <v>3</v>
      </c>
      <c r="R968" s="8">
        <v>0</v>
      </c>
      <c r="S968" s="44">
        <v>0</v>
      </c>
      <c r="T968" s="8">
        <v>0</v>
      </c>
      <c r="U968" s="38"/>
      <c r="V968" s="22" t="str">
        <f t="shared" si="69"/>
        <v>grammes</v>
      </c>
      <c r="W968" s="8" cm="1">
        <f t="array" ref="W968">IF(J968="KG", _xlfn.IFS(U968&lt;0.49,(U968*(T968/0.25)),U968&lt;1,(U968*(S968/0.5)),U968&lt;9.99,(U968*(P968/5)),U968&lt;24.99,(U968*(O968/10)),U968&lt;99.99,(U968*(N968/25)),U968&lt;249.99,(U968*(M968/100)),U968&gt;249.99,(U968*(L968/250))), _xlfn.IFS(U968&lt;99,(U968*(T968/50)),U968&lt;249,(U968*(S968/100)),U968&lt;999,(U968*(R968/250)),U968&lt;2499,(U968*(O968/1000)),U968&lt;4999,(U968*(N968/2500)),U968&lt;9999,(U968*(M968/5000)),U968&gt;9999,(U968*(L968/10000))))</f>
        <v>0</v>
      </c>
      <c r="X968" s="7">
        <f t="shared" si="72"/>
        <v>0</v>
      </c>
    </row>
    <row r="969" spans="1:24" x14ac:dyDescent="0.3">
      <c r="A969" t="s">
        <v>2073</v>
      </c>
      <c r="B969" s="40" t="s">
        <v>78</v>
      </c>
      <c r="C969" s="40" t="s">
        <v>79</v>
      </c>
      <c r="D969" t="s">
        <v>80</v>
      </c>
      <c r="E969" s="41" t="s">
        <v>85</v>
      </c>
      <c r="F969">
        <v>17</v>
      </c>
      <c r="G969" s="42" t="s">
        <v>2454</v>
      </c>
      <c r="H969" s="41" t="s">
        <v>2502</v>
      </c>
      <c r="I969">
        <v>180</v>
      </c>
      <c r="J969" t="s">
        <v>7</v>
      </c>
      <c r="K969"/>
      <c r="L969" s="44">
        <v>150</v>
      </c>
      <c r="M969" s="44">
        <v>72</v>
      </c>
      <c r="N969" s="44">
        <v>21</v>
      </c>
      <c r="O969" s="44">
        <v>9.6</v>
      </c>
      <c r="P969" s="44">
        <v>6</v>
      </c>
      <c r="Q969" s="44">
        <v>3</v>
      </c>
      <c r="R969" s="8">
        <v>0</v>
      </c>
      <c r="S969" s="44">
        <v>0</v>
      </c>
      <c r="T969" s="8">
        <v>0</v>
      </c>
      <c r="U969" s="38"/>
      <c r="V969" s="22" t="str">
        <f t="shared" si="69"/>
        <v>grammes</v>
      </c>
      <c r="W969" s="8" cm="1">
        <f t="array" ref="W969">IF(J969="KG", _xlfn.IFS(U969&lt;0.49,(U969*(T969/0.25)),U969&lt;1,(U969*(S969/0.5)),U969&lt;9.99,(U969*(P969/5)),U969&lt;24.99,(U969*(O969/10)),U969&lt;99.99,(U969*(N969/25)),U969&lt;249.99,(U969*(M969/100)),U969&gt;249.99,(U969*(L969/250))), _xlfn.IFS(U969&lt;99,(U969*(T969/50)),U969&lt;249,(U969*(S969/100)),U969&lt;999,(U969*(R969/250)),U969&lt;2499,(U969*(O969/1000)),U969&lt;4999,(U969*(N969/2500)),U969&lt;9999,(U969*(M969/5000)),U969&gt;9999,(U969*(L969/10000))))</f>
        <v>0</v>
      </c>
      <c r="X969" s="7">
        <f t="shared" si="72"/>
        <v>0</v>
      </c>
    </row>
    <row r="970" spans="1:24" x14ac:dyDescent="0.3">
      <c r="A970" t="s">
        <v>2074</v>
      </c>
      <c r="B970" s="40" t="s">
        <v>78</v>
      </c>
      <c r="C970" s="40" t="s">
        <v>79</v>
      </c>
      <c r="D970" t="s">
        <v>80</v>
      </c>
      <c r="E970" s="41" t="s">
        <v>84</v>
      </c>
      <c r="F970">
        <v>12</v>
      </c>
      <c r="G970" s="42" t="s">
        <v>2454</v>
      </c>
      <c r="H970" s="41" t="s">
        <v>2502</v>
      </c>
      <c r="I970">
        <v>180</v>
      </c>
      <c r="J970" t="s">
        <v>7</v>
      </c>
      <c r="K970"/>
      <c r="L970" s="44">
        <v>150</v>
      </c>
      <c r="M970" s="44">
        <v>72</v>
      </c>
      <c r="N970" s="44">
        <v>21</v>
      </c>
      <c r="O970" s="44">
        <v>9.6</v>
      </c>
      <c r="P970" s="44">
        <v>6</v>
      </c>
      <c r="Q970" s="44">
        <v>3</v>
      </c>
      <c r="R970" s="8">
        <v>0</v>
      </c>
      <c r="S970" s="44">
        <v>0</v>
      </c>
      <c r="T970" s="8">
        <v>0</v>
      </c>
      <c r="U970" s="38"/>
      <c r="V970" s="22" t="str">
        <f t="shared" si="69"/>
        <v>grammes</v>
      </c>
      <c r="W970" s="8" cm="1">
        <f t="array" ref="W970">IF(J970="KG", _xlfn.IFS(U970&lt;0.49,(U970*(T970/0.25)),U970&lt;1,(U970*(S970/0.5)),U970&lt;9.99,(U970*(P970/5)),U970&lt;24.99,(U970*(O970/10)),U970&lt;99.99,(U970*(N970/25)),U970&lt;249.99,(U970*(M970/100)),U970&gt;249.99,(U970*(L970/250))), _xlfn.IFS(U970&lt;99,(U970*(T970/50)),U970&lt;249,(U970*(S970/100)),U970&lt;999,(U970*(R970/250)),U970&lt;2499,(U970*(O970/1000)),U970&lt;4999,(U970*(N970/2500)),U970&lt;9999,(U970*(M970/5000)),U970&gt;9999,(U970*(L970/10000))))</f>
        <v>0</v>
      </c>
      <c r="X970" s="7">
        <f t="shared" si="72"/>
        <v>0</v>
      </c>
    </row>
    <row r="971" spans="1:24" x14ac:dyDescent="0.3">
      <c r="A971" t="s">
        <v>2072</v>
      </c>
      <c r="B971" s="40" t="s">
        <v>78</v>
      </c>
      <c r="C971" s="40" t="s">
        <v>79</v>
      </c>
      <c r="D971" t="s">
        <v>210</v>
      </c>
      <c r="E971" s="41" t="s">
        <v>334</v>
      </c>
      <c r="F971">
        <v>12</v>
      </c>
      <c r="G971" s="42" t="s">
        <v>2454</v>
      </c>
      <c r="H971" s="41" t="s">
        <v>2502</v>
      </c>
      <c r="I971">
        <v>180</v>
      </c>
      <c r="J971" t="s">
        <v>7</v>
      </c>
      <c r="K971"/>
      <c r="L971" s="44">
        <v>125</v>
      </c>
      <c r="M971" s="44">
        <v>60</v>
      </c>
      <c r="N971" s="44">
        <v>17.5</v>
      </c>
      <c r="O971" s="44">
        <v>8</v>
      </c>
      <c r="P971" s="44">
        <v>5</v>
      </c>
      <c r="Q971" s="44">
        <v>2.5</v>
      </c>
      <c r="R971" s="8">
        <v>0</v>
      </c>
      <c r="S971" s="44">
        <v>0</v>
      </c>
      <c r="T971" s="8">
        <v>0</v>
      </c>
      <c r="U971" s="38"/>
      <c r="V971" s="22" t="str">
        <f t="shared" ref="V971:V1034" si="73">IF(J971="KG", "grammes", "graines")</f>
        <v>grammes</v>
      </c>
      <c r="W971" s="8" cm="1">
        <f t="array" ref="W971">IF(J971="KG", _xlfn.IFS(U971&lt;0.49,(U971*(T971/0.25)),U971&lt;1,(U971*(S971/0.5)),U971&lt;9.99,(U971*(P971/5)),U971&lt;24.99,(U971*(O971/10)),U971&lt;99.99,(U971*(N971/25)),U971&lt;249.99,(U971*(M971/100)),U971&gt;249.99,(U971*(L971/250))), _xlfn.IFS(U971&lt;99,(U971*(T971/50)),U971&lt;249,(U971*(S971/100)),U971&lt;999,(U971*(R971/250)),U971&lt;2499,(U971*(O971/1000)),U971&lt;4999,(U971*(N971/2500)),U971&lt;9999,(U971*(M971/5000)),U971&gt;9999,(U971*(L971/10000))))</f>
        <v>0</v>
      </c>
      <c r="X971" s="7">
        <f t="shared" si="72"/>
        <v>0</v>
      </c>
    </row>
    <row r="972" spans="1:24" x14ac:dyDescent="0.3">
      <c r="A972" t="s">
        <v>2076</v>
      </c>
      <c r="B972" s="40" t="s">
        <v>78</v>
      </c>
      <c r="C972" s="40" t="s">
        <v>79</v>
      </c>
      <c r="D972" t="s">
        <v>80</v>
      </c>
      <c r="E972" s="41" t="s">
        <v>165</v>
      </c>
      <c r="F972">
        <v>12</v>
      </c>
      <c r="G972" s="42" t="s">
        <v>2454</v>
      </c>
      <c r="H972" s="41" t="s">
        <v>2502</v>
      </c>
      <c r="I972">
        <v>180</v>
      </c>
      <c r="J972" t="s">
        <v>7</v>
      </c>
      <c r="K972"/>
      <c r="L972" s="44">
        <v>150</v>
      </c>
      <c r="M972" s="44">
        <v>72</v>
      </c>
      <c r="N972" s="44">
        <v>21</v>
      </c>
      <c r="O972" s="44">
        <v>9.6</v>
      </c>
      <c r="P972" s="44">
        <v>6</v>
      </c>
      <c r="Q972" s="44">
        <v>3</v>
      </c>
      <c r="R972" s="8">
        <v>0</v>
      </c>
      <c r="S972" s="44">
        <v>0</v>
      </c>
      <c r="T972" s="8">
        <v>0</v>
      </c>
      <c r="U972" s="38"/>
      <c r="V972" s="22" t="str">
        <f t="shared" si="73"/>
        <v>grammes</v>
      </c>
      <c r="W972" s="8" cm="1">
        <f t="array" ref="W972">IF(J972="KG", _xlfn.IFS(U972&lt;0.49,(U972*(T972/0.25)),U972&lt;1,(U972*(S972/0.5)),U972&lt;9.99,(U972*(P972/5)),U972&lt;24.99,(U972*(O972/10)),U972&lt;99.99,(U972*(N972/25)),U972&lt;249.99,(U972*(M972/100)),U972&gt;249.99,(U972*(L972/250))), _xlfn.IFS(U972&lt;99,(U972*(T972/50)),U972&lt;249,(U972*(S972/100)),U972&lt;999,(U972*(R972/250)),U972&lt;2499,(U972*(O972/1000)),U972&lt;4999,(U972*(N972/2500)),U972&lt;9999,(U972*(M972/5000)),U972&gt;9999,(U972*(L972/10000))))</f>
        <v>0</v>
      </c>
      <c r="X972" s="7">
        <f t="shared" si="72"/>
        <v>0</v>
      </c>
    </row>
    <row r="973" spans="1:24" x14ac:dyDescent="0.3">
      <c r="A973" t="s">
        <v>2077</v>
      </c>
      <c r="B973" s="40" t="s">
        <v>78</v>
      </c>
      <c r="C973" s="40" t="s">
        <v>79</v>
      </c>
      <c r="D973" t="s">
        <v>80</v>
      </c>
      <c r="E973" s="41" t="s">
        <v>166</v>
      </c>
      <c r="F973">
        <v>12</v>
      </c>
      <c r="G973" s="42" t="s">
        <v>2454</v>
      </c>
      <c r="H973" s="41" t="s">
        <v>2502</v>
      </c>
      <c r="I973">
        <v>180</v>
      </c>
      <c r="J973" t="s">
        <v>7</v>
      </c>
      <c r="K973"/>
      <c r="L973" s="44">
        <v>150</v>
      </c>
      <c r="M973" s="44">
        <v>72</v>
      </c>
      <c r="N973" s="44">
        <v>21</v>
      </c>
      <c r="O973" s="44">
        <v>9.6</v>
      </c>
      <c r="P973" s="44">
        <v>6</v>
      </c>
      <c r="Q973" s="44">
        <v>3</v>
      </c>
      <c r="R973" s="8">
        <v>0</v>
      </c>
      <c r="S973" s="44">
        <v>0</v>
      </c>
      <c r="T973" s="8">
        <v>0</v>
      </c>
      <c r="U973" s="38"/>
      <c r="V973" s="22" t="str">
        <f t="shared" si="73"/>
        <v>grammes</v>
      </c>
      <c r="W973" s="8" cm="1">
        <f t="array" ref="W973">IF(J973="KG", _xlfn.IFS(U973&lt;0.49,(U973*(T973/0.25)),U973&lt;1,(U973*(S973/0.5)),U973&lt;9.99,(U973*(P973/5)),U973&lt;24.99,(U973*(O973/10)),U973&lt;99.99,(U973*(N973/25)),U973&lt;249.99,(U973*(M973/100)),U973&gt;249.99,(U973*(L973/250))), _xlfn.IFS(U973&lt;99,(U973*(T973/50)),U973&lt;249,(U973*(S973/100)),U973&lt;999,(U973*(R973/250)),U973&lt;2499,(U973*(O973/1000)),U973&lt;4999,(U973*(N973/2500)),U973&lt;9999,(U973*(M973/5000)),U973&gt;9999,(U973*(L973/10000))))</f>
        <v>0</v>
      </c>
      <c r="X973" s="7">
        <f t="shared" si="72"/>
        <v>0</v>
      </c>
    </row>
    <row r="974" spans="1:24" x14ac:dyDescent="0.3">
      <c r="A974" t="s">
        <v>2078</v>
      </c>
      <c r="B974" s="40" t="s">
        <v>78</v>
      </c>
      <c r="C974" s="40" t="s">
        <v>79</v>
      </c>
      <c r="D974" t="s">
        <v>80</v>
      </c>
      <c r="E974" s="41" t="s">
        <v>81</v>
      </c>
      <c r="F974">
        <v>12</v>
      </c>
      <c r="G974" s="42" t="s">
        <v>2454</v>
      </c>
      <c r="H974" s="41" t="s">
        <v>2502</v>
      </c>
      <c r="I974">
        <v>180</v>
      </c>
      <c r="J974" t="s">
        <v>7</v>
      </c>
      <c r="K974"/>
      <c r="L974" s="44">
        <v>150</v>
      </c>
      <c r="M974" s="44">
        <v>72</v>
      </c>
      <c r="N974" s="44">
        <v>21</v>
      </c>
      <c r="O974" s="44">
        <v>9.6</v>
      </c>
      <c r="P974" s="44">
        <v>6</v>
      </c>
      <c r="Q974" s="44">
        <v>3</v>
      </c>
      <c r="R974" s="8">
        <v>0</v>
      </c>
      <c r="S974" s="44">
        <v>0</v>
      </c>
      <c r="T974" s="8">
        <v>0</v>
      </c>
      <c r="U974" s="38"/>
      <c r="V974" s="22" t="str">
        <f t="shared" si="73"/>
        <v>grammes</v>
      </c>
      <c r="W974" s="8" cm="1">
        <f t="array" ref="W974">IF(J974="KG", _xlfn.IFS(U974&lt;0.49,(U974*(T974/0.25)),U974&lt;1,(U974*(S974/0.5)),U974&lt;9.99,(U974*(P974/5)),U974&lt;24.99,(U974*(O974/10)),U974&lt;99.99,(U974*(N974/25)),U974&lt;249.99,(U974*(M974/100)),U974&gt;249.99,(U974*(L974/250))), _xlfn.IFS(U974&lt;99,(U974*(T974/50)),U974&lt;249,(U974*(S974/100)),U974&lt;999,(U974*(R974/250)),U974&lt;2499,(U974*(O974/1000)),U974&lt;4999,(U974*(N974/2500)),U974&lt;9999,(U974*(M974/5000)),U974&gt;9999,(U974*(L974/10000))))</f>
        <v>0</v>
      </c>
      <c r="X974" s="7">
        <f t="shared" si="72"/>
        <v>0</v>
      </c>
    </row>
    <row r="975" spans="1:24" x14ac:dyDescent="0.3">
      <c r="A975" t="s">
        <v>2591</v>
      </c>
      <c r="B975" s="40" t="s">
        <v>78</v>
      </c>
      <c r="C975" s="40" t="s">
        <v>79</v>
      </c>
      <c r="D975" t="s">
        <v>210</v>
      </c>
      <c r="E975" s="41" t="s">
        <v>1492</v>
      </c>
      <c r="F975">
        <v>12</v>
      </c>
      <c r="G975" s="42" t="s">
        <v>2454</v>
      </c>
      <c r="H975" s="41" t="s">
        <v>2502</v>
      </c>
      <c r="I975">
        <v>180</v>
      </c>
      <c r="J975" t="s">
        <v>7</v>
      </c>
      <c r="K975"/>
      <c r="L975" s="44">
        <v>225</v>
      </c>
      <c r="M975" s="44">
        <v>108</v>
      </c>
      <c r="N975" s="44">
        <v>31.5</v>
      </c>
      <c r="O975" s="44">
        <v>14.4</v>
      </c>
      <c r="P975" s="44">
        <v>9</v>
      </c>
      <c r="Q975" s="44">
        <v>4.5</v>
      </c>
      <c r="R975" s="8">
        <v>0</v>
      </c>
      <c r="S975" s="44">
        <v>0</v>
      </c>
      <c r="T975" s="8">
        <v>0</v>
      </c>
      <c r="U975" s="38"/>
      <c r="V975" s="22" t="str">
        <f t="shared" si="73"/>
        <v>grammes</v>
      </c>
      <c r="W975" s="8" cm="1">
        <f t="array" ref="W975">IF(J975="KG", _xlfn.IFS(U975&lt;0.49,(U975*(T975/0.25)),U975&lt;1,(U975*(S975/0.5)),U975&lt;9.99,(U975*(P975/5)),U975&lt;24.99,(U975*(O975/10)),U975&lt;99.99,(U975*(N975/25)),U975&lt;249.99,(U975*(M975/100)),U975&gt;249.99,(U975*(L975/250))), _xlfn.IFS(U975&lt;99,(U975*(T975/50)),U975&lt;249,(U975*(S975/100)),U975&lt;999,(U975*(R975/250)),U975&lt;2499,(U975*(O975/1000)),U975&lt;4999,(U975*(N975/2500)),U975&lt;9999,(U975*(M975/5000)),U975&gt;9999,(U975*(L975/10000))))</f>
        <v>0</v>
      </c>
      <c r="X975" s="7">
        <f t="shared" si="72"/>
        <v>0</v>
      </c>
    </row>
    <row r="976" spans="1:24" x14ac:dyDescent="0.3">
      <c r="A976" t="s">
        <v>2079</v>
      </c>
      <c r="B976" s="40" t="s">
        <v>78</v>
      </c>
      <c r="C976" s="40" t="s">
        <v>79</v>
      </c>
      <c r="D976" t="s">
        <v>80</v>
      </c>
      <c r="E976" s="41" t="s">
        <v>82</v>
      </c>
      <c r="F976">
        <v>12</v>
      </c>
      <c r="G976" s="42" t="s">
        <v>2454</v>
      </c>
      <c r="H976" s="41" t="s">
        <v>2502</v>
      </c>
      <c r="I976">
        <v>180</v>
      </c>
      <c r="J976" t="s">
        <v>7</v>
      </c>
      <c r="K976"/>
      <c r="L976" s="44">
        <v>150</v>
      </c>
      <c r="M976" s="44">
        <v>72</v>
      </c>
      <c r="N976" s="44">
        <v>21</v>
      </c>
      <c r="O976" s="44">
        <v>9.6</v>
      </c>
      <c r="P976" s="44">
        <v>6</v>
      </c>
      <c r="Q976" s="44">
        <v>3</v>
      </c>
      <c r="R976" s="8">
        <v>0</v>
      </c>
      <c r="S976" s="44">
        <v>0</v>
      </c>
      <c r="T976" s="8">
        <v>0</v>
      </c>
      <c r="U976" s="38"/>
      <c r="V976" s="22" t="str">
        <f t="shared" si="73"/>
        <v>grammes</v>
      </c>
      <c r="W976" s="8" cm="1">
        <f t="array" ref="W976">IF(J976="KG", _xlfn.IFS(U976&lt;0.49,(U976*(T976/0.25)),U976&lt;1,(U976*(S976/0.5)),U976&lt;9.99,(U976*(P976/5)),U976&lt;24.99,(U976*(O976/10)),U976&lt;99.99,(U976*(N976/25)),U976&lt;249.99,(U976*(M976/100)),U976&gt;249.99,(U976*(L976/250))), _xlfn.IFS(U976&lt;99,(U976*(T976/50)),U976&lt;249,(U976*(S976/100)),U976&lt;999,(U976*(R976/250)),U976&lt;2499,(U976*(O976/1000)),U976&lt;4999,(U976*(N976/2500)),U976&lt;9999,(U976*(M976/5000)),U976&gt;9999,(U976*(L976/10000))))</f>
        <v>0</v>
      </c>
      <c r="X976" s="7">
        <f t="shared" si="72"/>
        <v>0</v>
      </c>
    </row>
    <row r="977" spans="1:24" x14ac:dyDescent="0.3">
      <c r="A977" t="s">
        <v>2080</v>
      </c>
      <c r="B977" s="40" t="s">
        <v>78</v>
      </c>
      <c r="C977" s="40" t="s">
        <v>79</v>
      </c>
      <c r="D977" t="s">
        <v>80</v>
      </c>
      <c r="E977" s="41" t="s">
        <v>83</v>
      </c>
      <c r="F977">
        <v>12</v>
      </c>
      <c r="G977" s="42" t="s">
        <v>2454</v>
      </c>
      <c r="H977" s="41" t="s">
        <v>2502</v>
      </c>
      <c r="I977">
        <v>180</v>
      </c>
      <c r="J977" t="s">
        <v>7</v>
      </c>
      <c r="K977"/>
      <c r="L977" s="44">
        <v>150</v>
      </c>
      <c r="M977" s="44">
        <v>72</v>
      </c>
      <c r="N977" s="44">
        <v>21</v>
      </c>
      <c r="O977" s="44">
        <v>9.6</v>
      </c>
      <c r="P977" s="44">
        <v>6</v>
      </c>
      <c r="Q977" s="44">
        <v>3</v>
      </c>
      <c r="R977" s="8">
        <v>0</v>
      </c>
      <c r="S977" s="44">
        <v>0</v>
      </c>
      <c r="T977" s="8">
        <v>0</v>
      </c>
      <c r="U977" s="38"/>
      <c r="V977" s="22" t="str">
        <f t="shared" si="73"/>
        <v>grammes</v>
      </c>
      <c r="W977" s="8" cm="1">
        <f t="array" ref="W977">IF(J977="KG", _xlfn.IFS(U977&lt;0.49,(U977*(T977/0.25)),U977&lt;1,(U977*(S977/0.5)),U977&lt;9.99,(U977*(P977/5)),U977&lt;24.99,(U977*(O977/10)),U977&lt;99.99,(U977*(N977/25)),U977&lt;249.99,(U977*(M977/100)),U977&gt;249.99,(U977*(L977/250))), _xlfn.IFS(U977&lt;99,(U977*(T977/50)),U977&lt;249,(U977*(S977/100)),U977&lt;999,(U977*(R977/250)),U977&lt;2499,(U977*(O977/1000)),U977&lt;4999,(U977*(N977/2500)),U977&lt;9999,(U977*(M977/5000)),U977&gt;9999,(U977*(L977/10000))))</f>
        <v>0</v>
      </c>
      <c r="X977" s="7">
        <f t="shared" si="72"/>
        <v>0</v>
      </c>
    </row>
    <row r="978" spans="1:24" x14ac:dyDescent="0.3">
      <c r="A978" t="s">
        <v>2081</v>
      </c>
      <c r="B978" s="40" t="s">
        <v>78</v>
      </c>
      <c r="C978" s="40" t="s">
        <v>79</v>
      </c>
      <c r="D978" t="s">
        <v>80</v>
      </c>
      <c r="E978" s="41" t="s">
        <v>167</v>
      </c>
      <c r="F978">
        <v>12</v>
      </c>
      <c r="G978" s="42" t="s">
        <v>2454</v>
      </c>
      <c r="H978" s="41" t="s">
        <v>2502</v>
      </c>
      <c r="I978">
        <v>180</v>
      </c>
      <c r="J978" t="s">
        <v>7</v>
      </c>
      <c r="K978"/>
      <c r="L978" s="44">
        <v>150</v>
      </c>
      <c r="M978" s="44">
        <v>72</v>
      </c>
      <c r="N978" s="44">
        <v>21</v>
      </c>
      <c r="O978" s="44">
        <v>9.6</v>
      </c>
      <c r="P978" s="44">
        <v>6</v>
      </c>
      <c r="Q978" s="44">
        <v>3</v>
      </c>
      <c r="R978" s="8">
        <v>0</v>
      </c>
      <c r="S978" s="44">
        <v>0</v>
      </c>
      <c r="T978" s="8">
        <v>0</v>
      </c>
      <c r="U978" s="38"/>
      <c r="V978" s="22" t="str">
        <f t="shared" si="73"/>
        <v>grammes</v>
      </c>
      <c r="W978" s="8" cm="1">
        <f t="array" ref="W978">IF(J978="KG", _xlfn.IFS(U978&lt;0.49,(U978*(T978/0.25)),U978&lt;1,(U978*(S978/0.5)),U978&lt;9.99,(U978*(P978/5)),U978&lt;24.99,(U978*(O978/10)),U978&lt;99.99,(U978*(N978/25)),U978&lt;249.99,(U978*(M978/100)),U978&gt;249.99,(U978*(L978/250))), _xlfn.IFS(U978&lt;99,(U978*(T978/50)),U978&lt;249,(U978*(S978/100)),U978&lt;999,(U978*(R978/250)),U978&lt;2499,(U978*(O978/1000)),U978&lt;4999,(U978*(N978/2500)),U978&lt;9999,(U978*(M978/5000)),U978&gt;9999,(U978*(L978/10000))))</f>
        <v>0</v>
      </c>
      <c r="X978" s="7">
        <f t="shared" si="72"/>
        <v>0</v>
      </c>
    </row>
    <row r="979" spans="1:24" x14ac:dyDescent="0.3">
      <c r="A979" t="s">
        <v>2082</v>
      </c>
      <c r="B979" s="40" t="s">
        <v>78</v>
      </c>
      <c r="C979" s="40" t="s">
        <v>79</v>
      </c>
      <c r="D979" t="s">
        <v>80</v>
      </c>
      <c r="E979" s="41" t="s">
        <v>168</v>
      </c>
      <c r="F979">
        <v>12</v>
      </c>
      <c r="G979" s="42" t="s">
        <v>2454</v>
      </c>
      <c r="H979" s="41" t="s">
        <v>2502</v>
      </c>
      <c r="I979">
        <v>180</v>
      </c>
      <c r="J979" t="s">
        <v>7</v>
      </c>
      <c r="K979"/>
      <c r="L979" s="44">
        <v>125</v>
      </c>
      <c r="M979" s="44">
        <v>60</v>
      </c>
      <c r="N979" s="44">
        <v>17.5</v>
      </c>
      <c r="O979" s="44">
        <v>8</v>
      </c>
      <c r="P979" s="44">
        <v>5</v>
      </c>
      <c r="Q979" s="44">
        <v>2.5</v>
      </c>
      <c r="R979" s="8">
        <v>0</v>
      </c>
      <c r="S979" s="44">
        <v>0</v>
      </c>
      <c r="T979" s="8">
        <v>0</v>
      </c>
      <c r="U979" s="38"/>
      <c r="V979" s="22" t="str">
        <f t="shared" si="73"/>
        <v>grammes</v>
      </c>
      <c r="W979" s="8" cm="1">
        <f t="array" ref="W979">IF(J979="KG", _xlfn.IFS(U979&lt;0.49,(U979*(T979/0.25)),U979&lt;1,(U979*(S979/0.5)),U979&lt;9.99,(U979*(P979/5)),U979&lt;24.99,(U979*(O979/10)),U979&lt;99.99,(U979*(N979/25)),U979&lt;249.99,(U979*(M979/100)),U979&gt;249.99,(U979*(L979/250))), _xlfn.IFS(U979&lt;99,(U979*(T979/50)),U979&lt;249,(U979*(S979/100)),U979&lt;999,(U979*(R979/250)),U979&lt;2499,(U979*(O979/1000)),U979&lt;4999,(U979*(N979/2500)),U979&lt;9999,(U979*(M979/5000)),U979&gt;9999,(U979*(L979/10000))))</f>
        <v>0</v>
      </c>
      <c r="X979" s="7">
        <f t="shared" si="72"/>
        <v>0</v>
      </c>
    </row>
    <row r="980" spans="1:24" x14ac:dyDescent="0.3">
      <c r="A980" t="s">
        <v>3146</v>
      </c>
      <c r="B980" s="40" t="s">
        <v>78</v>
      </c>
      <c r="C980" s="40" t="s">
        <v>79</v>
      </c>
      <c r="D980" t="s">
        <v>210</v>
      </c>
      <c r="E980" s="41" t="s">
        <v>3147</v>
      </c>
      <c r="F980">
        <v>12</v>
      </c>
      <c r="G980" s="42" t="s">
        <v>2454</v>
      </c>
      <c r="H980" s="41" t="s">
        <v>2502</v>
      </c>
      <c r="I980">
        <v>180</v>
      </c>
      <c r="J980" t="s">
        <v>7</v>
      </c>
      <c r="K980"/>
      <c r="L980" s="44">
        <v>150</v>
      </c>
      <c r="M980" s="44">
        <v>72</v>
      </c>
      <c r="N980" s="44">
        <v>21</v>
      </c>
      <c r="O980" s="44">
        <v>9.6</v>
      </c>
      <c r="P980" s="44">
        <v>6</v>
      </c>
      <c r="Q980" s="44">
        <v>3</v>
      </c>
      <c r="R980" s="8">
        <v>0</v>
      </c>
      <c r="S980" s="44">
        <v>0</v>
      </c>
      <c r="T980" s="8">
        <v>0</v>
      </c>
      <c r="U980" s="38"/>
      <c r="V980" s="22" t="str">
        <f t="shared" si="73"/>
        <v>grammes</v>
      </c>
      <c r="W980" s="8" cm="1">
        <f t="array" ref="W980">IF(J980="KG", _xlfn.IFS(U980&lt;0.49,(U980*(T980/0.25)),U980&lt;1,(U980*(S980/0.5)),U980&lt;9.99,(U980*(P980/5)),U980&lt;24.99,(U980*(O980/10)),U980&lt;99.99,(U980*(N980/25)),U980&lt;249.99,(U980*(M980/100)),U980&gt;249.99,(U980*(L980/250))), _xlfn.IFS(U980&lt;99,(U980*(T980/50)),U980&lt;249,(U980*(S980/100)),U980&lt;999,(U980*(R980/250)),U980&lt;2499,(U980*(O980/1000)),U980&lt;4999,(U980*(N980/2500)),U980&lt;9999,(U980*(M980/5000)),U980&gt;9999,(U980*(L980/10000))))</f>
        <v>0</v>
      </c>
      <c r="X980" s="7">
        <f t="shared" si="72"/>
        <v>0</v>
      </c>
    </row>
    <row r="981" spans="1:24" x14ac:dyDescent="0.3">
      <c r="A981" t="s">
        <v>2083</v>
      </c>
      <c r="B981" s="40" t="s">
        <v>78</v>
      </c>
      <c r="C981" s="40" t="s">
        <v>79</v>
      </c>
      <c r="D981" t="s">
        <v>210</v>
      </c>
      <c r="E981" s="41" t="s">
        <v>1151</v>
      </c>
      <c r="F981">
        <v>12</v>
      </c>
      <c r="G981" s="42" t="s">
        <v>2454</v>
      </c>
      <c r="H981" s="41" t="s">
        <v>2502</v>
      </c>
      <c r="I981">
        <v>180</v>
      </c>
      <c r="J981" t="s">
        <v>7</v>
      </c>
      <c r="K981"/>
      <c r="L981" s="44">
        <v>200</v>
      </c>
      <c r="M981" s="44">
        <v>96</v>
      </c>
      <c r="N981" s="44">
        <v>28</v>
      </c>
      <c r="O981" s="44">
        <v>12.8</v>
      </c>
      <c r="P981" s="44">
        <v>8</v>
      </c>
      <c r="Q981" s="44">
        <v>4</v>
      </c>
      <c r="R981" s="8">
        <v>0</v>
      </c>
      <c r="S981" s="44">
        <v>0</v>
      </c>
      <c r="T981" s="8">
        <v>0</v>
      </c>
      <c r="U981" s="38"/>
      <c r="V981" s="22" t="str">
        <f t="shared" si="73"/>
        <v>grammes</v>
      </c>
      <c r="W981" s="8" cm="1">
        <f t="array" ref="W981">IF(J981="KG", _xlfn.IFS(U981&lt;0.49,(U981*(T981/0.25)),U981&lt;1,(U981*(S981/0.5)),U981&lt;9.99,(U981*(P981/5)),U981&lt;24.99,(U981*(O981/10)),U981&lt;99.99,(U981*(N981/25)),U981&lt;249.99,(U981*(M981/100)),U981&gt;249.99,(U981*(L981/250))), _xlfn.IFS(U981&lt;99,(U981*(T981/50)),U981&lt;249,(U981*(S981/100)),U981&lt;999,(U981*(R981/250)),U981&lt;2499,(U981*(O981/1000)),U981&lt;4999,(U981*(N981/2500)),U981&lt;9999,(U981*(M981/5000)),U981&gt;9999,(U981*(L981/10000))))</f>
        <v>0</v>
      </c>
      <c r="X981" s="7">
        <f t="shared" si="72"/>
        <v>0</v>
      </c>
    </row>
    <row r="982" spans="1:24" x14ac:dyDescent="0.3">
      <c r="A982" t="s">
        <v>2091</v>
      </c>
      <c r="B982" s="40" t="s">
        <v>78</v>
      </c>
      <c r="C982" s="40" t="s">
        <v>79</v>
      </c>
      <c r="D982" t="s">
        <v>210</v>
      </c>
      <c r="E982" s="41" t="s">
        <v>3148</v>
      </c>
      <c r="F982">
        <v>12</v>
      </c>
      <c r="G982" s="42" t="s">
        <v>2454</v>
      </c>
      <c r="H982" s="41" t="s">
        <v>2502</v>
      </c>
      <c r="I982">
        <v>180</v>
      </c>
      <c r="J982" t="s">
        <v>7</v>
      </c>
      <c r="K982"/>
      <c r="L982" s="44">
        <v>200</v>
      </c>
      <c r="M982" s="44">
        <v>96</v>
      </c>
      <c r="N982" s="44">
        <v>28</v>
      </c>
      <c r="O982" s="44">
        <v>12.8</v>
      </c>
      <c r="P982" s="44">
        <v>8</v>
      </c>
      <c r="Q982" s="44">
        <v>4</v>
      </c>
      <c r="R982" s="8">
        <v>0</v>
      </c>
      <c r="S982" s="44">
        <v>0</v>
      </c>
      <c r="T982" s="8">
        <v>0</v>
      </c>
      <c r="U982" s="38"/>
      <c r="V982" s="22" t="str">
        <f t="shared" si="73"/>
        <v>grammes</v>
      </c>
      <c r="W982" s="8" cm="1">
        <f t="array" ref="W982">IF(J982="KG", _xlfn.IFS(U982&lt;0.49,(U982*(T982/0.25)),U982&lt;1,(U982*(S982/0.5)),U982&lt;9.99,(U982*(P982/5)),U982&lt;24.99,(U982*(O982/10)),U982&lt;99.99,(U982*(N982/25)),U982&lt;249.99,(U982*(M982/100)),U982&gt;249.99,(U982*(L982/250))), _xlfn.IFS(U982&lt;99,(U982*(T982/50)),U982&lt;249,(U982*(S982/100)),U982&lt;999,(U982*(R982/250)),U982&lt;2499,(U982*(O982/1000)),U982&lt;4999,(U982*(N982/2500)),U982&lt;9999,(U982*(M982/5000)),U982&gt;9999,(U982*(L982/10000))))</f>
        <v>0</v>
      </c>
      <c r="X982" s="7">
        <f t="shared" si="72"/>
        <v>0</v>
      </c>
    </row>
    <row r="983" spans="1:24" x14ac:dyDescent="0.3">
      <c r="A983" t="s">
        <v>2084</v>
      </c>
      <c r="B983" s="40" t="s">
        <v>78</v>
      </c>
      <c r="C983" s="40" t="s">
        <v>79</v>
      </c>
      <c r="D983" t="s">
        <v>210</v>
      </c>
      <c r="E983" s="41" t="s">
        <v>1148</v>
      </c>
      <c r="F983">
        <v>12</v>
      </c>
      <c r="G983" s="42" t="s">
        <v>2454</v>
      </c>
      <c r="H983" s="41" t="s">
        <v>2502</v>
      </c>
      <c r="I983">
        <v>180</v>
      </c>
      <c r="J983" t="s">
        <v>7</v>
      </c>
      <c r="K983"/>
      <c r="L983" s="44">
        <v>200</v>
      </c>
      <c r="M983" s="44">
        <v>96</v>
      </c>
      <c r="N983" s="44">
        <v>28</v>
      </c>
      <c r="O983" s="44">
        <v>12.8</v>
      </c>
      <c r="P983" s="44">
        <v>8</v>
      </c>
      <c r="Q983" s="44">
        <v>4</v>
      </c>
      <c r="R983" s="8">
        <v>0</v>
      </c>
      <c r="S983" s="44">
        <v>0</v>
      </c>
      <c r="T983" s="8">
        <v>0</v>
      </c>
      <c r="U983" s="38"/>
      <c r="V983" s="22" t="str">
        <f t="shared" si="73"/>
        <v>grammes</v>
      </c>
      <c r="W983" s="8" cm="1">
        <f t="array" ref="W983">IF(J983="KG", _xlfn.IFS(U983&lt;0.49,(U983*(T983/0.25)),U983&lt;1,(U983*(S983/0.5)),U983&lt;9.99,(U983*(P983/5)),U983&lt;24.99,(U983*(O983/10)),U983&lt;99.99,(U983*(N983/25)),U983&lt;249.99,(U983*(M983/100)),U983&gt;249.99,(U983*(L983/250))), _xlfn.IFS(U983&lt;99,(U983*(T983/50)),U983&lt;249,(U983*(S983/100)),U983&lt;999,(U983*(R983/250)),U983&lt;2499,(U983*(O983/1000)),U983&lt;4999,(U983*(N983/2500)),U983&lt;9999,(U983*(M983/5000)),U983&gt;9999,(U983*(L983/10000))))</f>
        <v>0</v>
      </c>
      <c r="X983" s="7">
        <f t="shared" si="72"/>
        <v>0</v>
      </c>
    </row>
    <row r="984" spans="1:24" x14ac:dyDescent="0.3">
      <c r="A984" t="s">
        <v>3149</v>
      </c>
      <c r="B984" s="40" t="s">
        <v>78</v>
      </c>
      <c r="C984" s="40" t="s">
        <v>79</v>
      </c>
      <c r="D984" t="s">
        <v>210</v>
      </c>
      <c r="E984" s="41" t="s">
        <v>3150</v>
      </c>
      <c r="F984">
        <v>12</v>
      </c>
      <c r="G984" s="42" t="s">
        <v>2454</v>
      </c>
      <c r="H984" s="41" t="s">
        <v>2502</v>
      </c>
      <c r="I984">
        <v>180</v>
      </c>
      <c r="J984" t="s">
        <v>7</v>
      </c>
      <c r="K984"/>
      <c r="L984" s="44">
        <v>200</v>
      </c>
      <c r="M984" s="44">
        <v>96</v>
      </c>
      <c r="N984" s="44">
        <v>28</v>
      </c>
      <c r="O984" s="44">
        <v>12.8</v>
      </c>
      <c r="P984" s="44">
        <v>8</v>
      </c>
      <c r="Q984" s="44">
        <v>4</v>
      </c>
      <c r="R984" s="8">
        <v>0</v>
      </c>
      <c r="S984" s="44">
        <v>0</v>
      </c>
      <c r="T984" s="8">
        <v>0</v>
      </c>
      <c r="U984" s="38"/>
      <c r="V984" s="22" t="str">
        <f t="shared" si="73"/>
        <v>grammes</v>
      </c>
      <c r="W984" s="8" cm="1">
        <f t="array" ref="W984">IF(J984="KG", _xlfn.IFS(U984&lt;0.49,(U984*(T984/0.25)),U984&lt;1,(U984*(S984/0.5)),U984&lt;9.99,(U984*(P984/5)),U984&lt;24.99,(U984*(O984/10)),U984&lt;99.99,(U984*(N984/25)),U984&lt;249.99,(U984*(M984/100)),U984&gt;249.99,(U984*(L984/250))), _xlfn.IFS(U984&lt;99,(U984*(T984/50)),U984&lt;249,(U984*(S984/100)),U984&lt;999,(U984*(R984/250)),U984&lt;2499,(U984*(O984/1000)),U984&lt;4999,(U984*(N984/2500)),U984&lt;9999,(U984*(M984/5000)),U984&gt;9999,(U984*(L984/10000))))</f>
        <v>0</v>
      </c>
      <c r="X984" s="7">
        <f t="shared" si="72"/>
        <v>0</v>
      </c>
    </row>
    <row r="985" spans="1:24" x14ac:dyDescent="0.3">
      <c r="A985" s="47" t="s">
        <v>4067</v>
      </c>
      <c r="B985" s="48" t="s">
        <v>78</v>
      </c>
      <c r="C985" s="48" t="s">
        <v>79</v>
      </c>
      <c r="D985" s="47" t="s">
        <v>210</v>
      </c>
      <c r="E985" s="49" t="s">
        <v>4068</v>
      </c>
      <c r="F985" s="47">
        <v>12</v>
      </c>
      <c r="G985" s="50" t="s">
        <v>2454</v>
      </c>
      <c r="H985" s="49" t="s">
        <v>2502</v>
      </c>
      <c r="I985" s="47">
        <v>180</v>
      </c>
      <c r="J985" s="47" t="s">
        <v>7</v>
      </c>
      <c r="K985"/>
      <c r="L985" s="44">
        <v>200</v>
      </c>
      <c r="M985" s="44">
        <v>96</v>
      </c>
      <c r="N985" s="44">
        <v>28</v>
      </c>
      <c r="O985" s="44">
        <v>12.8</v>
      </c>
      <c r="P985" s="44">
        <v>8</v>
      </c>
      <c r="Q985" s="44">
        <v>4</v>
      </c>
      <c r="R985" s="8">
        <v>0</v>
      </c>
      <c r="S985" s="44">
        <v>0</v>
      </c>
      <c r="T985" s="8">
        <v>0</v>
      </c>
      <c r="U985" s="38"/>
      <c r="V985" s="22" t="str">
        <f t="shared" si="73"/>
        <v>grammes</v>
      </c>
      <c r="W985" s="8" cm="1">
        <f t="array" ref="W985">IF(J985="KG", _xlfn.IFS(U985&lt;0.49,(U985*(T985/0.25)),U985&lt;1,(U985*(S985/0.5)),U985&lt;9.99,(U985*(P985/5)),U985&lt;24.99,(U985*(O985/10)),U985&lt;99.99,(U985*(N985/25)),U985&lt;249.99,(U985*(M985/100)),U985&gt;249.99,(U985*(L985/250))), _xlfn.IFS(U985&lt;99,(U985*(T985/50)),U985&lt;249,(U985*(S985/100)),U985&lt;999,(U985*(R985/250)),U985&lt;2499,(U985*(O985/1000)),U985&lt;4999,(U985*(N985/2500)),U985&lt;9999,(U985*(M985/5000)),U985&gt;9999,(U985*(L985/10000))))</f>
        <v>0</v>
      </c>
      <c r="X985" s="7">
        <f t="shared" si="72"/>
        <v>0</v>
      </c>
    </row>
    <row r="986" spans="1:24" x14ac:dyDescent="0.3">
      <c r="A986" t="s">
        <v>2092</v>
      </c>
      <c r="B986" s="40" t="s">
        <v>78</v>
      </c>
      <c r="C986" s="40" t="s">
        <v>79</v>
      </c>
      <c r="D986" t="s">
        <v>210</v>
      </c>
      <c r="E986" s="41" t="s">
        <v>211</v>
      </c>
      <c r="F986">
        <v>12</v>
      </c>
      <c r="G986" s="42" t="s">
        <v>2454</v>
      </c>
      <c r="H986" s="41" t="s">
        <v>2502</v>
      </c>
      <c r="I986">
        <v>180</v>
      </c>
      <c r="J986" t="s">
        <v>7</v>
      </c>
      <c r="K986"/>
      <c r="L986" s="44">
        <v>200</v>
      </c>
      <c r="M986" s="44">
        <v>96</v>
      </c>
      <c r="N986" s="44">
        <v>28</v>
      </c>
      <c r="O986" s="44">
        <v>12.8</v>
      </c>
      <c r="P986" s="44">
        <v>8</v>
      </c>
      <c r="Q986" s="44">
        <v>4</v>
      </c>
      <c r="R986" s="8">
        <v>0</v>
      </c>
      <c r="S986" s="44">
        <v>0</v>
      </c>
      <c r="T986" s="8">
        <v>0</v>
      </c>
      <c r="U986" s="38"/>
      <c r="V986" s="22" t="str">
        <f t="shared" si="73"/>
        <v>grammes</v>
      </c>
      <c r="W986" s="8" cm="1">
        <f t="array" ref="W986">IF(J986="KG", _xlfn.IFS(U986&lt;0.49,(U986*(T986/0.25)),U986&lt;1,(U986*(S986/0.5)),U986&lt;9.99,(U986*(P986/5)),U986&lt;24.99,(U986*(O986/10)),U986&lt;99.99,(U986*(N986/25)),U986&lt;249.99,(U986*(M986/100)),U986&gt;249.99,(U986*(L986/250))), _xlfn.IFS(U986&lt;99,(U986*(T986/50)),U986&lt;249,(U986*(S986/100)),U986&lt;999,(U986*(R986/250)),U986&lt;2499,(U986*(O986/1000)),U986&lt;4999,(U986*(N986/2500)),U986&lt;9999,(U986*(M986/5000)),U986&gt;9999,(U986*(L986/10000))))</f>
        <v>0</v>
      </c>
      <c r="X986" s="7">
        <f t="shared" si="72"/>
        <v>0</v>
      </c>
    </row>
    <row r="987" spans="1:24" x14ac:dyDescent="0.3">
      <c r="A987" t="s">
        <v>2085</v>
      </c>
      <c r="B987" s="40" t="s">
        <v>78</v>
      </c>
      <c r="C987" s="40" t="s">
        <v>79</v>
      </c>
      <c r="D987" t="s">
        <v>210</v>
      </c>
      <c r="E987" s="41" t="s">
        <v>1152</v>
      </c>
      <c r="F987">
        <v>12</v>
      </c>
      <c r="G987" s="42" t="s">
        <v>2454</v>
      </c>
      <c r="H987" s="41" t="s">
        <v>2502</v>
      </c>
      <c r="I987">
        <v>180</v>
      </c>
      <c r="J987" t="s">
        <v>7</v>
      </c>
      <c r="K987"/>
      <c r="L987" s="44">
        <v>200</v>
      </c>
      <c r="M987" s="44">
        <v>96</v>
      </c>
      <c r="N987" s="44">
        <v>28</v>
      </c>
      <c r="O987" s="44">
        <v>12.8</v>
      </c>
      <c r="P987" s="44">
        <v>8</v>
      </c>
      <c r="Q987" s="44">
        <v>4</v>
      </c>
      <c r="R987" s="8">
        <v>0</v>
      </c>
      <c r="S987" s="44">
        <v>0</v>
      </c>
      <c r="T987" s="8">
        <v>0</v>
      </c>
      <c r="U987" s="38"/>
      <c r="V987" s="22" t="str">
        <f t="shared" si="73"/>
        <v>grammes</v>
      </c>
      <c r="W987" s="8" cm="1">
        <f t="array" ref="W987">IF(J987="KG", _xlfn.IFS(U987&lt;0.49,(U987*(T987/0.25)),U987&lt;1,(U987*(S987/0.5)),U987&lt;9.99,(U987*(P987/5)),U987&lt;24.99,(U987*(O987/10)),U987&lt;99.99,(U987*(N987/25)),U987&lt;249.99,(U987*(M987/100)),U987&gt;249.99,(U987*(L987/250))), _xlfn.IFS(U987&lt;99,(U987*(T987/50)),U987&lt;249,(U987*(S987/100)),U987&lt;999,(U987*(R987/250)),U987&lt;2499,(U987*(O987/1000)),U987&lt;4999,(U987*(N987/2500)),U987&lt;9999,(U987*(M987/5000)),U987&gt;9999,(U987*(L987/10000))))</f>
        <v>0</v>
      </c>
      <c r="X987" s="7">
        <f t="shared" si="72"/>
        <v>0</v>
      </c>
    </row>
    <row r="988" spans="1:24" x14ac:dyDescent="0.3">
      <c r="A988" t="s">
        <v>2093</v>
      </c>
      <c r="B988" s="40" t="s">
        <v>78</v>
      </c>
      <c r="C988" s="40" t="s">
        <v>79</v>
      </c>
      <c r="D988" t="s">
        <v>210</v>
      </c>
      <c r="E988" s="41" t="s">
        <v>212</v>
      </c>
      <c r="F988">
        <v>12</v>
      </c>
      <c r="G988" s="42" t="s">
        <v>2454</v>
      </c>
      <c r="H988" s="41" t="s">
        <v>2502</v>
      </c>
      <c r="I988">
        <v>180</v>
      </c>
      <c r="J988" t="s">
        <v>7</v>
      </c>
      <c r="K988"/>
      <c r="L988" s="44">
        <v>200</v>
      </c>
      <c r="M988" s="44">
        <v>96</v>
      </c>
      <c r="N988" s="44">
        <v>28</v>
      </c>
      <c r="O988" s="44">
        <v>12.8</v>
      </c>
      <c r="P988" s="44">
        <v>8</v>
      </c>
      <c r="Q988" s="44">
        <v>4</v>
      </c>
      <c r="R988" s="8">
        <v>0</v>
      </c>
      <c r="S988" s="44">
        <v>0</v>
      </c>
      <c r="T988" s="8">
        <v>0</v>
      </c>
      <c r="U988" s="38"/>
      <c r="V988" s="22" t="str">
        <f t="shared" si="73"/>
        <v>grammes</v>
      </c>
      <c r="W988" s="8" cm="1">
        <f t="array" ref="W988">IF(J988="KG", _xlfn.IFS(U988&lt;0.49,(U988*(T988/0.25)),U988&lt;1,(U988*(S988/0.5)),U988&lt;9.99,(U988*(P988/5)),U988&lt;24.99,(U988*(O988/10)),U988&lt;99.99,(U988*(N988/25)),U988&lt;249.99,(U988*(M988/100)),U988&gt;249.99,(U988*(L988/250))), _xlfn.IFS(U988&lt;99,(U988*(T988/50)),U988&lt;249,(U988*(S988/100)),U988&lt;999,(U988*(R988/250)),U988&lt;2499,(U988*(O988/1000)),U988&lt;4999,(U988*(N988/2500)),U988&lt;9999,(U988*(M988/5000)),U988&gt;9999,(U988*(L988/10000))))</f>
        <v>0</v>
      </c>
      <c r="X988" s="7">
        <f t="shared" si="72"/>
        <v>0</v>
      </c>
    </row>
    <row r="989" spans="1:24" x14ac:dyDescent="0.3">
      <c r="A989" t="s">
        <v>2086</v>
      </c>
      <c r="B989" s="40" t="s">
        <v>78</v>
      </c>
      <c r="C989" s="40" t="s">
        <v>79</v>
      </c>
      <c r="D989" t="s">
        <v>210</v>
      </c>
      <c r="E989" s="41" t="s">
        <v>1149</v>
      </c>
      <c r="F989">
        <v>12</v>
      </c>
      <c r="G989" s="42" t="s">
        <v>2454</v>
      </c>
      <c r="H989" s="41" t="s">
        <v>2502</v>
      </c>
      <c r="I989">
        <v>180</v>
      </c>
      <c r="J989" t="s">
        <v>7</v>
      </c>
      <c r="K989"/>
      <c r="L989" s="44">
        <v>200</v>
      </c>
      <c r="M989" s="44">
        <v>96</v>
      </c>
      <c r="N989" s="44">
        <v>28</v>
      </c>
      <c r="O989" s="44">
        <v>12.8</v>
      </c>
      <c r="P989" s="44">
        <v>8</v>
      </c>
      <c r="Q989" s="44">
        <v>4</v>
      </c>
      <c r="R989" s="8">
        <v>0</v>
      </c>
      <c r="S989" s="44">
        <v>0</v>
      </c>
      <c r="T989" s="8">
        <v>0</v>
      </c>
      <c r="U989" s="38"/>
      <c r="V989" s="22" t="str">
        <f t="shared" si="73"/>
        <v>grammes</v>
      </c>
      <c r="W989" s="8" cm="1">
        <f t="array" ref="W989">IF(J989="KG", _xlfn.IFS(U989&lt;0.49,(U989*(T989/0.25)),U989&lt;1,(U989*(S989/0.5)),U989&lt;9.99,(U989*(P989/5)),U989&lt;24.99,(U989*(O989/10)),U989&lt;99.99,(U989*(N989/25)),U989&lt;249.99,(U989*(M989/100)),U989&gt;249.99,(U989*(L989/250))), _xlfn.IFS(U989&lt;99,(U989*(T989/50)),U989&lt;249,(U989*(S989/100)),U989&lt;999,(U989*(R989/250)),U989&lt;2499,(U989*(O989/1000)),U989&lt;4999,(U989*(N989/2500)),U989&lt;9999,(U989*(M989/5000)),U989&gt;9999,(U989*(L989/10000))))</f>
        <v>0</v>
      </c>
      <c r="X989" s="7">
        <f t="shared" si="72"/>
        <v>0</v>
      </c>
    </row>
    <row r="990" spans="1:24" x14ac:dyDescent="0.3">
      <c r="A990" t="s">
        <v>2094</v>
      </c>
      <c r="B990" s="40" t="s">
        <v>78</v>
      </c>
      <c r="C990" s="40" t="s">
        <v>79</v>
      </c>
      <c r="D990" t="s">
        <v>210</v>
      </c>
      <c r="E990" s="41" t="s">
        <v>213</v>
      </c>
      <c r="F990">
        <v>12</v>
      </c>
      <c r="G990" s="42" t="s">
        <v>2454</v>
      </c>
      <c r="H990" s="41" t="s">
        <v>2502</v>
      </c>
      <c r="I990">
        <v>180</v>
      </c>
      <c r="J990" t="s">
        <v>7</v>
      </c>
      <c r="K990"/>
      <c r="L990" s="44">
        <v>200</v>
      </c>
      <c r="M990" s="44">
        <v>96</v>
      </c>
      <c r="N990" s="44">
        <v>28</v>
      </c>
      <c r="O990" s="44">
        <v>12.8</v>
      </c>
      <c r="P990" s="44">
        <v>8</v>
      </c>
      <c r="Q990" s="44">
        <v>4</v>
      </c>
      <c r="R990" s="8">
        <v>0</v>
      </c>
      <c r="S990" s="44">
        <v>0</v>
      </c>
      <c r="T990" s="8">
        <v>0</v>
      </c>
      <c r="U990" s="38"/>
      <c r="V990" s="22" t="str">
        <f t="shared" si="73"/>
        <v>grammes</v>
      </c>
      <c r="W990" s="8" cm="1">
        <f t="array" ref="W990">IF(J990="KG", _xlfn.IFS(U990&lt;0.49,(U990*(T990/0.25)),U990&lt;1,(U990*(S990/0.5)),U990&lt;9.99,(U990*(P990/5)),U990&lt;24.99,(U990*(O990/10)),U990&lt;99.99,(U990*(N990/25)),U990&lt;249.99,(U990*(M990/100)),U990&gt;249.99,(U990*(L990/250))), _xlfn.IFS(U990&lt;99,(U990*(T990/50)),U990&lt;249,(U990*(S990/100)),U990&lt;999,(U990*(R990/250)),U990&lt;2499,(U990*(O990/1000)),U990&lt;4999,(U990*(N990/2500)),U990&lt;9999,(U990*(M990/5000)),U990&gt;9999,(U990*(L990/10000))))</f>
        <v>0</v>
      </c>
      <c r="X990" s="7">
        <f t="shared" si="72"/>
        <v>0</v>
      </c>
    </row>
    <row r="991" spans="1:24" x14ac:dyDescent="0.3">
      <c r="A991" t="s">
        <v>2087</v>
      </c>
      <c r="B991" s="40" t="s">
        <v>78</v>
      </c>
      <c r="C991" s="40" t="s">
        <v>79</v>
      </c>
      <c r="D991" t="s">
        <v>210</v>
      </c>
      <c r="E991" s="41" t="s">
        <v>1150</v>
      </c>
      <c r="F991">
        <v>12</v>
      </c>
      <c r="G991" s="42" t="s">
        <v>2454</v>
      </c>
      <c r="H991" s="41" t="s">
        <v>2502</v>
      </c>
      <c r="I991">
        <v>180</v>
      </c>
      <c r="J991" t="s">
        <v>7</v>
      </c>
      <c r="K991"/>
      <c r="L991" s="44">
        <v>200</v>
      </c>
      <c r="M991" s="44">
        <v>96</v>
      </c>
      <c r="N991" s="44">
        <v>28</v>
      </c>
      <c r="O991" s="44">
        <v>12.8</v>
      </c>
      <c r="P991" s="44">
        <v>8</v>
      </c>
      <c r="Q991" s="44">
        <v>4</v>
      </c>
      <c r="R991" s="8">
        <v>0</v>
      </c>
      <c r="S991" s="44">
        <v>0</v>
      </c>
      <c r="T991" s="8">
        <v>0</v>
      </c>
      <c r="U991" s="38"/>
      <c r="V991" s="22" t="str">
        <f t="shared" si="73"/>
        <v>grammes</v>
      </c>
      <c r="W991" s="8" cm="1">
        <f t="array" ref="W991">IF(J991="KG", _xlfn.IFS(U991&lt;0.49,(U991*(T991/0.25)),U991&lt;1,(U991*(S991/0.5)),U991&lt;9.99,(U991*(P991/5)),U991&lt;24.99,(U991*(O991/10)),U991&lt;99.99,(U991*(N991/25)),U991&lt;249.99,(U991*(M991/100)),U991&gt;249.99,(U991*(L991/250))), _xlfn.IFS(U991&lt;99,(U991*(T991/50)),U991&lt;249,(U991*(S991/100)),U991&lt;999,(U991*(R991/250)),U991&lt;2499,(U991*(O991/1000)),U991&lt;4999,(U991*(N991/2500)),U991&lt;9999,(U991*(M991/5000)),U991&gt;9999,(U991*(L991/10000))))</f>
        <v>0</v>
      </c>
      <c r="X991" s="7">
        <f t="shared" si="72"/>
        <v>0</v>
      </c>
    </row>
    <row r="992" spans="1:24" x14ac:dyDescent="0.3">
      <c r="A992" t="s">
        <v>2088</v>
      </c>
      <c r="B992" s="40" t="s">
        <v>78</v>
      </c>
      <c r="C992" s="40" t="s">
        <v>79</v>
      </c>
      <c r="D992" t="s">
        <v>210</v>
      </c>
      <c r="E992" s="41" t="s">
        <v>1153</v>
      </c>
      <c r="F992">
        <v>12</v>
      </c>
      <c r="G992" s="42" t="s">
        <v>2454</v>
      </c>
      <c r="H992" s="41" t="s">
        <v>2502</v>
      </c>
      <c r="I992">
        <v>180</v>
      </c>
      <c r="J992" t="s">
        <v>7</v>
      </c>
      <c r="K992"/>
      <c r="L992" s="44">
        <v>200</v>
      </c>
      <c r="M992" s="44">
        <v>96</v>
      </c>
      <c r="N992" s="44">
        <v>28</v>
      </c>
      <c r="O992" s="44">
        <v>12.8</v>
      </c>
      <c r="P992" s="44">
        <v>8</v>
      </c>
      <c r="Q992" s="44">
        <v>4</v>
      </c>
      <c r="R992" s="8">
        <v>0</v>
      </c>
      <c r="S992" s="44">
        <v>0</v>
      </c>
      <c r="T992" s="8">
        <v>0</v>
      </c>
      <c r="U992" s="38"/>
      <c r="V992" s="22" t="str">
        <f t="shared" si="73"/>
        <v>grammes</v>
      </c>
      <c r="W992" s="8" cm="1">
        <f t="array" ref="W992">IF(J992="KG", _xlfn.IFS(U992&lt;0.49,(U992*(T992/0.25)),U992&lt;1,(U992*(S992/0.5)),U992&lt;9.99,(U992*(P992/5)),U992&lt;24.99,(U992*(O992/10)),U992&lt;99.99,(U992*(N992/25)),U992&lt;249.99,(U992*(M992/100)),U992&gt;249.99,(U992*(L992/250))), _xlfn.IFS(U992&lt;99,(U992*(T992/50)),U992&lt;249,(U992*(S992/100)),U992&lt;999,(U992*(R992/250)),U992&lt;2499,(U992*(O992/1000)),U992&lt;4999,(U992*(N992/2500)),U992&lt;9999,(U992*(M992/5000)),U992&gt;9999,(U992*(L992/10000))))</f>
        <v>0</v>
      </c>
      <c r="X992" s="7">
        <f t="shared" si="72"/>
        <v>0</v>
      </c>
    </row>
    <row r="993" spans="1:24" x14ac:dyDescent="0.3">
      <c r="A993" t="s">
        <v>2089</v>
      </c>
      <c r="B993" s="40" t="s">
        <v>78</v>
      </c>
      <c r="C993" s="40" t="s">
        <v>79</v>
      </c>
      <c r="D993" t="s">
        <v>210</v>
      </c>
      <c r="E993" s="41" t="s">
        <v>1147</v>
      </c>
      <c r="F993">
        <v>12</v>
      </c>
      <c r="G993" s="42" t="s">
        <v>2454</v>
      </c>
      <c r="H993" s="41" t="s">
        <v>2502</v>
      </c>
      <c r="I993">
        <v>180</v>
      </c>
      <c r="J993" t="s">
        <v>7</v>
      </c>
      <c r="K993"/>
      <c r="L993" s="44">
        <v>200</v>
      </c>
      <c r="M993" s="44">
        <v>96</v>
      </c>
      <c r="N993" s="44">
        <v>28</v>
      </c>
      <c r="O993" s="44">
        <v>12.8</v>
      </c>
      <c r="P993" s="44">
        <v>8</v>
      </c>
      <c r="Q993" s="44">
        <v>4</v>
      </c>
      <c r="R993" s="8">
        <v>0</v>
      </c>
      <c r="S993" s="44">
        <v>0</v>
      </c>
      <c r="T993" s="8">
        <v>0</v>
      </c>
      <c r="U993" s="38"/>
      <c r="V993" s="22" t="str">
        <f t="shared" si="73"/>
        <v>grammes</v>
      </c>
      <c r="W993" s="8" cm="1">
        <f t="array" ref="W993">IF(J993="KG", _xlfn.IFS(U993&lt;0.49,(U993*(T993/0.25)),U993&lt;1,(U993*(S993/0.5)),U993&lt;9.99,(U993*(P993/5)),U993&lt;24.99,(U993*(O993/10)),U993&lt;99.99,(U993*(N993/25)),U993&lt;249.99,(U993*(M993/100)),U993&gt;249.99,(U993*(L993/250))), _xlfn.IFS(U993&lt;99,(U993*(T993/50)),U993&lt;249,(U993*(S993/100)),U993&lt;999,(U993*(R993/250)),U993&lt;2499,(U993*(O993/1000)),U993&lt;4999,(U993*(N993/2500)),U993&lt;9999,(U993*(M993/5000)),U993&gt;9999,(U993*(L993/10000))))</f>
        <v>0</v>
      </c>
      <c r="X993" s="7">
        <f t="shared" si="72"/>
        <v>0</v>
      </c>
    </row>
    <row r="994" spans="1:24" x14ac:dyDescent="0.3">
      <c r="A994" t="s">
        <v>2095</v>
      </c>
      <c r="B994" s="40" t="s">
        <v>78</v>
      </c>
      <c r="C994" s="40" t="s">
        <v>79</v>
      </c>
      <c r="D994" t="s">
        <v>210</v>
      </c>
      <c r="E994" s="41" t="s">
        <v>214</v>
      </c>
      <c r="F994">
        <v>12</v>
      </c>
      <c r="G994" s="42" t="s">
        <v>2454</v>
      </c>
      <c r="H994" s="41" t="s">
        <v>2502</v>
      </c>
      <c r="I994">
        <v>180</v>
      </c>
      <c r="J994" t="s">
        <v>7</v>
      </c>
      <c r="K994"/>
      <c r="L994" s="44">
        <v>200</v>
      </c>
      <c r="M994" s="44">
        <v>96</v>
      </c>
      <c r="N994" s="44">
        <v>28</v>
      </c>
      <c r="O994" s="44">
        <v>12.8</v>
      </c>
      <c r="P994" s="44">
        <v>8</v>
      </c>
      <c r="Q994" s="44">
        <v>4</v>
      </c>
      <c r="R994" s="8">
        <v>0</v>
      </c>
      <c r="S994" s="44">
        <v>0</v>
      </c>
      <c r="T994" s="8">
        <v>0</v>
      </c>
      <c r="U994" s="38"/>
      <c r="V994" s="22" t="str">
        <f t="shared" si="73"/>
        <v>grammes</v>
      </c>
      <c r="W994" s="8" cm="1">
        <f t="array" ref="W994">IF(J994="KG", _xlfn.IFS(U994&lt;0.49,(U994*(T994/0.25)),U994&lt;1,(U994*(S994/0.5)),U994&lt;9.99,(U994*(P994/5)),U994&lt;24.99,(U994*(O994/10)),U994&lt;99.99,(U994*(N994/25)),U994&lt;249.99,(U994*(M994/100)),U994&gt;249.99,(U994*(L994/250))), _xlfn.IFS(U994&lt;99,(U994*(T994/50)),U994&lt;249,(U994*(S994/100)),U994&lt;999,(U994*(R994/250)),U994&lt;2499,(U994*(O994/1000)),U994&lt;4999,(U994*(N994/2500)),U994&lt;9999,(U994*(M994/5000)),U994&gt;9999,(U994*(L994/10000))))</f>
        <v>0</v>
      </c>
      <c r="X994" s="7">
        <f t="shared" si="72"/>
        <v>0</v>
      </c>
    </row>
    <row r="995" spans="1:24" x14ac:dyDescent="0.3">
      <c r="A995" t="s">
        <v>2090</v>
      </c>
      <c r="B995" s="40" t="s">
        <v>78</v>
      </c>
      <c r="C995" s="40" t="s">
        <v>79</v>
      </c>
      <c r="D995" t="s">
        <v>210</v>
      </c>
      <c r="E995" s="41" t="s">
        <v>1146</v>
      </c>
      <c r="F995">
        <v>12</v>
      </c>
      <c r="G995" s="42" t="s">
        <v>2454</v>
      </c>
      <c r="H995" s="41" t="s">
        <v>2502</v>
      </c>
      <c r="I995">
        <v>180</v>
      </c>
      <c r="J995" t="s">
        <v>7</v>
      </c>
      <c r="K995"/>
      <c r="L995" s="44">
        <v>200</v>
      </c>
      <c r="M995" s="44">
        <v>96</v>
      </c>
      <c r="N995" s="44">
        <v>28</v>
      </c>
      <c r="O995" s="44">
        <v>12.8</v>
      </c>
      <c r="P995" s="44">
        <v>8</v>
      </c>
      <c r="Q995" s="44">
        <v>4</v>
      </c>
      <c r="R995" s="8">
        <v>0</v>
      </c>
      <c r="S995" s="44">
        <v>0</v>
      </c>
      <c r="T995" s="8">
        <v>0</v>
      </c>
      <c r="U995" s="38"/>
      <c r="V995" s="22" t="str">
        <f t="shared" si="73"/>
        <v>grammes</v>
      </c>
      <c r="W995" s="8" cm="1">
        <f t="array" ref="W995">IF(J995="KG", _xlfn.IFS(U995&lt;0.49,(U995*(T995/0.25)),U995&lt;1,(U995*(S995/0.5)),U995&lt;9.99,(U995*(P995/5)),U995&lt;24.99,(U995*(O995/10)),U995&lt;99.99,(U995*(N995/25)),U995&lt;249.99,(U995*(M995/100)),U995&gt;249.99,(U995*(L995/250))), _xlfn.IFS(U995&lt;99,(U995*(T995/50)),U995&lt;249,(U995*(S995/100)),U995&lt;999,(U995*(R995/250)),U995&lt;2499,(U995*(O995/1000)),U995&lt;4999,(U995*(N995/2500)),U995&lt;9999,(U995*(M995/5000)),U995&gt;9999,(U995*(L995/10000))))</f>
        <v>0</v>
      </c>
      <c r="X995" s="7">
        <f t="shared" si="72"/>
        <v>0</v>
      </c>
    </row>
    <row r="996" spans="1:24" x14ac:dyDescent="0.3">
      <c r="A996" t="s">
        <v>2096</v>
      </c>
      <c r="B996" s="40" t="s">
        <v>78</v>
      </c>
      <c r="C996" s="40" t="s">
        <v>709</v>
      </c>
      <c r="D996" t="s">
        <v>3151</v>
      </c>
      <c r="E996" s="41" t="s">
        <v>710</v>
      </c>
      <c r="F996">
        <v>10</v>
      </c>
      <c r="G996" s="42" t="s">
        <v>2438</v>
      </c>
      <c r="H996" s="41" t="s">
        <v>2491</v>
      </c>
      <c r="I996">
        <v>180</v>
      </c>
      <c r="J996" t="s">
        <v>7</v>
      </c>
      <c r="K996"/>
      <c r="L996" s="44">
        <v>150</v>
      </c>
      <c r="M996" s="44">
        <v>72</v>
      </c>
      <c r="N996" s="44">
        <v>21</v>
      </c>
      <c r="O996" s="44">
        <v>9.6</v>
      </c>
      <c r="P996" s="44">
        <v>6</v>
      </c>
      <c r="Q996" s="44">
        <v>3</v>
      </c>
      <c r="R996" s="8">
        <v>0</v>
      </c>
      <c r="S996" s="44">
        <v>0</v>
      </c>
      <c r="T996" s="8">
        <v>0</v>
      </c>
      <c r="U996" s="38"/>
      <c r="V996" s="22" t="str">
        <f t="shared" si="73"/>
        <v>grammes</v>
      </c>
      <c r="W996" s="8" cm="1">
        <f t="array" ref="W996">IF(J996="KG", _xlfn.IFS(U996&lt;0.49,(U996*(T996/0.25)),U996&lt;1,(U996*(S996/0.5)),U996&lt;9.99,(U996*(P996/5)),U996&lt;24.99,(U996*(O996/10)),U996&lt;99.99,(U996*(N996/25)),U996&lt;249.99,(U996*(M996/100)),U996&gt;249.99,(U996*(L996/250))), _xlfn.IFS(U996&lt;99,(U996*(T996/50)),U996&lt;249,(U996*(S996/100)),U996&lt;999,(U996*(R996/250)),U996&lt;2499,(U996*(O996/1000)),U996&lt;4999,(U996*(N996/2500)),U996&lt;9999,(U996*(M996/5000)),U996&gt;9999,(U996*(L996/10000))))</f>
        <v>0</v>
      </c>
      <c r="X996" s="7">
        <f t="shared" si="72"/>
        <v>0</v>
      </c>
    </row>
    <row r="997" spans="1:24" x14ac:dyDescent="0.3">
      <c r="A997" s="47" t="s">
        <v>4069</v>
      </c>
      <c r="B997" s="48" t="s">
        <v>3152</v>
      </c>
      <c r="C997" s="48" t="s">
        <v>3153</v>
      </c>
      <c r="D997" s="47" t="s">
        <v>3154</v>
      </c>
      <c r="E997" s="49" t="s">
        <v>4071</v>
      </c>
      <c r="F997" s="47"/>
      <c r="G997" s="50" t="s">
        <v>2438</v>
      </c>
      <c r="H997" s="49" t="s">
        <v>2490</v>
      </c>
      <c r="I997" s="47">
        <v>35</v>
      </c>
      <c r="J997" s="47" t="s">
        <v>17</v>
      </c>
      <c r="K997"/>
      <c r="L997" s="44">
        <v>336</v>
      </c>
      <c r="M997" s="44">
        <v>210</v>
      </c>
      <c r="N997" s="44">
        <v>121.8</v>
      </c>
      <c r="O997" s="44">
        <v>54.6</v>
      </c>
      <c r="P997" s="8">
        <v>100.8</v>
      </c>
      <c r="Q997" s="8">
        <v>33.6</v>
      </c>
      <c r="R997" s="44">
        <v>16.8</v>
      </c>
      <c r="S997" s="8">
        <v>8.4</v>
      </c>
      <c r="T997" s="8">
        <v>4.2</v>
      </c>
      <c r="U997" s="38"/>
      <c r="V997" s="22" t="str">
        <f t="shared" si="73"/>
        <v>graines</v>
      </c>
      <c r="W997" s="8" cm="1">
        <f t="array" ref="W997">IF(J997="KG", _xlfn.IFS(U997&lt;0.49,(U997*(T997/0.25)),U997&lt;1,(U997*(S997/0.5)),U997&lt;9.99,(U997*(P997/5)),U997&lt;24.99,(U997*(O997/10)),U997&lt;99.99,(U997*(N997/25)),U997&lt;249.99,(U997*(M997/100)),U997&gt;249.99,(U997*(L997/250))), _xlfn.IFS(U997&lt;99,(U997*(T997/50)),U997&lt;249,(U997*(S997/100)),U997&lt;999,(U997*(R997/250)),U997&lt;2499,(U997*(O997/1000)),U997&lt;4999,(U997*(N997/2500)),U997&lt;9999,(U997*(M997/5000)),U997&gt;9999,(U997*(L997/10000))))</f>
        <v>0</v>
      </c>
    </row>
    <row r="998" spans="1:24" x14ac:dyDescent="0.3">
      <c r="A998" s="47" t="s">
        <v>4070</v>
      </c>
      <c r="B998" s="48" t="s">
        <v>4072</v>
      </c>
      <c r="C998" s="48" t="s">
        <v>461</v>
      </c>
      <c r="D998" s="47" t="s">
        <v>273</v>
      </c>
      <c r="E998" s="49" t="s">
        <v>4073</v>
      </c>
      <c r="F998" s="47"/>
      <c r="G998" s="50" t="s">
        <v>2451</v>
      </c>
      <c r="H998" s="49" t="s">
        <v>2490</v>
      </c>
      <c r="I998" s="47">
        <v>30</v>
      </c>
      <c r="J998" s="47" t="s">
        <v>17</v>
      </c>
      <c r="K998"/>
      <c r="L998" s="44">
        <v>288</v>
      </c>
      <c r="M998" s="44">
        <v>180</v>
      </c>
      <c r="N998" s="44">
        <v>104.4</v>
      </c>
      <c r="O998" s="44">
        <v>46.8</v>
      </c>
      <c r="P998" s="8">
        <v>86.4</v>
      </c>
      <c r="Q998" s="8">
        <v>28.8</v>
      </c>
      <c r="R998" s="44">
        <v>14.4</v>
      </c>
      <c r="S998" s="8">
        <v>7.2</v>
      </c>
      <c r="T998" s="8">
        <v>3.6</v>
      </c>
      <c r="U998" s="38"/>
      <c r="V998" s="22" t="str">
        <f t="shared" si="73"/>
        <v>graines</v>
      </c>
      <c r="W998" s="8" cm="1">
        <f t="array" ref="W998">IF(J998="KG", _xlfn.IFS(U998&lt;0.49,(U998*(T998/0.25)),U998&lt;1,(U998*(S998/0.5)),U998&lt;9.99,(U998*(P998/5)),U998&lt;24.99,(U998*(O998/10)),U998&lt;99.99,(U998*(N998/25)),U998&lt;249.99,(U998*(M998/100)),U998&gt;249.99,(U998*(L998/250))), _xlfn.IFS(U998&lt;99,(U998*(T998/50)),U998&lt;249,(U998*(S998/100)),U998&lt;999,(U998*(R998/250)),U998&lt;2499,(U998*(O998/1000)),U998&lt;4999,(U998*(N998/2500)),U998&lt;9999,(U998*(M998/5000)),U998&gt;9999,(U998*(L998/10000))))</f>
        <v>0</v>
      </c>
    </row>
    <row r="999" spans="1:24" x14ac:dyDescent="0.3">
      <c r="A999" t="s">
        <v>2099</v>
      </c>
      <c r="B999" s="40" t="s">
        <v>272</v>
      </c>
      <c r="C999" s="40" t="s">
        <v>461</v>
      </c>
      <c r="D999" t="s">
        <v>273</v>
      </c>
      <c r="E999" s="41" t="s">
        <v>1439</v>
      </c>
      <c r="F999">
        <v>1000</v>
      </c>
      <c r="G999" s="42" t="s">
        <v>2450</v>
      </c>
      <c r="H999" s="41" t="s">
        <v>2480</v>
      </c>
      <c r="I999">
        <v>40</v>
      </c>
      <c r="J999" t="s">
        <v>7</v>
      </c>
      <c r="K999"/>
      <c r="L999" s="44">
        <v>495</v>
      </c>
      <c r="M999" s="44">
        <v>242</v>
      </c>
      <c r="N999" s="44">
        <v>71.5</v>
      </c>
      <c r="O999" s="44">
        <v>33</v>
      </c>
      <c r="P999" s="44">
        <v>19.8</v>
      </c>
      <c r="Q999" s="44">
        <v>9.9</v>
      </c>
      <c r="R999" s="8">
        <v>3.96</v>
      </c>
      <c r="S999" s="8">
        <v>2.2000000000000002</v>
      </c>
      <c r="T999" s="8">
        <v>0</v>
      </c>
      <c r="U999" s="38"/>
      <c r="V999" s="22" t="str">
        <f t="shared" si="73"/>
        <v>grammes</v>
      </c>
      <c r="W999" s="8" cm="1">
        <f t="array" ref="W999">IF(J999="KG", _xlfn.IFS(U999&lt;0.49,(U999*(T999/0.25)),U999&lt;1,(U999*(S999/0.5)),U999&lt;9.99,(U999*(P999/5)),U999&lt;24.99,(U999*(O999/10)),U999&lt;99.99,(U999*(N999/25)),U999&lt;249.99,(U999*(M999/100)),U999&gt;249.99,(U999*(L999/250))), _xlfn.IFS(U999&lt;99,(U999*(T999/50)),U999&lt;249,(U999*(S999/100)),U999&lt;999,(U999*(R999/250)),U999&lt;2499,(U999*(O999/1000)),U999&lt;4999,(U999*(N999/2500)),U999&lt;9999,(U999*(M999/5000)),U999&gt;9999,(U999*(L999/10000))))</f>
        <v>0</v>
      </c>
      <c r="X999" s="7">
        <f>U999*F999</f>
        <v>0</v>
      </c>
    </row>
    <row r="1000" spans="1:24" x14ac:dyDescent="0.3">
      <c r="A1000" t="s">
        <v>2100</v>
      </c>
      <c r="B1000" s="40" t="s">
        <v>272</v>
      </c>
      <c r="C1000" s="40" t="s">
        <v>461</v>
      </c>
      <c r="D1000" t="s">
        <v>273</v>
      </c>
      <c r="E1000" s="41" t="s">
        <v>1604</v>
      </c>
      <c r="F1000">
        <v>1000</v>
      </c>
      <c r="G1000" s="42" t="s">
        <v>2450</v>
      </c>
      <c r="H1000" s="41" t="s">
        <v>2480</v>
      </c>
      <c r="I1000">
        <v>40</v>
      </c>
      <c r="J1000" t="s">
        <v>17</v>
      </c>
      <c r="K1000"/>
      <c r="L1000" s="44">
        <v>60</v>
      </c>
      <c r="M1000" s="44">
        <v>36</v>
      </c>
      <c r="N1000" s="44">
        <v>21</v>
      </c>
      <c r="O1000" s="44">
        <v>9.6</v>
      </c>
      <c r="P1000" s="44">
        <v>9</v>
      </c>
      <c r="Q1000" s="44">
        <v>6</v>
      </c>
      <c r="R1000" s="8">
        <v>3</v>
      </c>
      <c r="S1000" s="44">
        <v>0</v>
      </c>
      <c r="T1000" s="8">
        <v>0</v>
      </c>
      <c r="U1000" s="38"/>
      <c r="V1000" s="22" t="str">
        <f t="shared" si="73"/>
        <v>graines</v>
      </c>
      <c r="W1000" s="8" cm="1">
        <f t="array" ref="W1000">IF(J1000="KG", _xlfn.IFS(U1000&lt;0.49,(U1000*(T1000/0.25)),U1000&lt;1,(U1000*(S1000/0.5)),U1000&lt;9.99,(U1000*(P1000/5)),U1000&lt;24.99,(U1000*(O1000/10)),U1000&lt;99.99,(U1000*(N1000/25)),U1000&lt;249.99,(U1000*(M1000/100)),U1000&gt;249.99,(U1000*(L1000/250))), _xlfn.IFS(U1000&lt;99,(U1000*(T1000/50)),U1000&lt;249,(U1000*(S1000/100)),U1000&lt;999,(U1000*(R1000/250)),U1000&lt;2499,(U1000*(O1000/1000)),U1000&lt;4999,(U1000*(N1000/2500)),U1000&lt;9999,(U1000*(M1000/5000)),U1000&gt;9999,(U1000*(L1000/10000))))</f>
        <v>0</v>
      </c>
    </row>
    <row r="1001" spans="1:24" x14ac:dyDescent="0.3">
      <c r="A1001" t="s">
        <v>2101</v>
      </c>
      <c r="B1001" s="40" t="s">
        <v>272</v>
      </c>
      <c r="C1001" s="40" t="s">
        <v>461</v>
      </c>
      <c r="D1001" t="s">
        <v>273</v>
      </c>
      <c r="E1001" s="41" t="s">
        <v>462</v>
      </c>
      <c r="F1001"/>
      <c r="G1001" s="42" t="s">
        <v>2450</v>
      </c>
      <c r="H1001" s="41" t="s">
        <v>2480</v>
      </c>
      <c r="I1001">
        <v>50</v>
      </c>
      <c r="J1001" t="s">
        <v>17</v>
      </c>
      <c r="K1001"/>
      <c r="L1001" s="44">
        <v>76</v>
      </c>
      <c r="M1001" s="44">
        <v>45.6</v>
      </c>
      <c r="N1001" s="44">
        <v>26.6</v>
      </c>
      <c r="O1001" s="44">
        <v>12.16</v>
      </c>
      <c r="P1001" s="44">
        <v>11.4</v>
      </c>
      <c r="Q1001" s="44">
        <v>7.6</v>
      </c>
      <c r="R1001" s="8">
        <v>3.8</v>
      </c>
      <c r="S1001" s="44">
        <v>0</v>
      </c>
      <c r="T1001" s="8">
        <v>0</v>
      </c>
      <c r="U1001" s="38"/>
      <c r="V1001" s="22" t="str">
        <f t="shared" si="73"/>
        <v>graines</v>
      </c>
      <c r="W1001" s="8" cm="1">
        <f t="array" ref="W1001">IF(J1001="KG", _xlfn.IFS(U1001&lt;0.49,(U1001*(T1001/0.25)),U1001&lt;1,(U1001*(S1001/0.5)),U1001&lt;9.99,(U1001*(P1001/5)),U1001&lt;24.99,(U1001*(O1001/10)),U1001&lt;99.99,(U1001*(N1001/25)),U1001&lt;249.99,(U1001*(M1001/100)),U1001&gt;249.99,(U1001*(L1001/250))), _xlfn.IFS(U1001&lt;99,(U1001*(T1001/50)),U1001&lt;249,(U1001*(S1001/100)),U1001&lt;999,(U1001*(R1001/250)),U1001&lt;2499,(U1001*(O1001/1000)),U1001&lt;4999,(U1001*(N1001/2500)),U1001&lt;9999,(U1001*(M1001/5000)),U1001&gt;9999,(U1001*(L1001/10000))))</f>
        <v>0</v>
      </c>
    </row>
    <row r="1002" spans="1:24" x14ac:dyDescent="0.3">
      <c r="A1002" t="s">
        <v>3155</v>
      </c>
      <c r="B1002" s="40" t="s">
        <v>272</v>
      </c>
      <c r="C1002" s="40" t="s">
        <v>461</v>
      </c>
      <c r="D1002" t="s">
        <v>3156</v>
      </c>
      <c r="E1002" s="41" t="s">
        <v>3157</v>
      </c>
      <c r="F1002">
        <v>900</v>
      </c>
      <c r="G1002" s="42" t="s">
        <v>2450</v>
      </c>
      <c r="H1002" s="41" t="s">
        <v>3158</v>
      </c>
      <c r="I1002">
        <v>50</v>
      </c>
      <c r="J1002" t="s">
        <v>7</v>
      </c>
      <c r="K1002"/>
      <c r="L1002" s="44">
        <v>375</v>
      </c>
      <c r="M1002" s="44">
        <v>180</v>
      </c>
      <c r="N1002" s="44">
        <v>52.5</v>
      </c>
      <c r="O1002" s="44">
        <v>24</v>
      </c>
      <c r="P1002" s="44">
        <v>15</v>
      </c>
      <c r="Q1002" s="44">
        <v>7.5</v>
      </c>
      <c r="R1002" s="8">
        <v>3</v>
      </c>
      <c r="S1002" s="44">
        <v>0</v>
      </c>
      <c r="T1002" s="8">
        <v>0</v>
      </c>
      <c r="U1002" s="38"/>
      <c r="V1002" s="22" t="str">
        <f t="shared" si="73"/>
        <v>grammes</v>
      </c>
      <c r="W1002" s="8" cm="1">
        <f t="array" ref="W1002">IF(J1002="KG", _xlfn.IFS(U1002&lt;0.49,(U1002*(T1002/0.25)),U1002&lt;1,(U1002*(S1002/0.5)),U1002&lt;9.99,(U1002*(P1002/5)),U1002&lt;24.99,(U1002*(O1002/10)),U1002&lt;99.99,(U1002*(N1002/25)),U1002&lt;249.99,(U1002*(M1002/100)),U1002&gt;249.99,(U1002*(L1002/250))), _xlfn.IFS(U1002&lt;99,(U1002*(T1002/50)),U1002&lt;249,(U1002*(S1002/100)),U1002&lt;999,(U1002*(R1002/250)),U1002&lt;2499,(U1002*(O1002/1000)),U1002&lt;4999,(U1002*(N1002/2500)),U1002&lt;9999,(U1002*(M1002/5000)),U1002&gt;9999,(U1002*(L1002/10000))))</f>
        <v>0</v>
      </c>
      <c r="X1002" s="7">
        <f t="shared" ref="X1002:X1022" si="74">U1002*F1002</f>
        <v>0</v>
      </c>
    </row>
    <row r="1003" spans="1:24" x14ac:dyDescent="0.3">
      <c r="A1003" t="s">
        <v>2102</v>
      </c>
      <c r="B1003" s="40" t="s">
        <v>272</v>
      </c>
      <c r="C1003" s="40" t="s">
        <v>711</v>
      </c>
      <c r="D1003" t="s">
        <v>712</v>
      </c>
      <c r="E1003" s="41" t="s">
        <v>713</v>
      </c>
      <c r="F1003">
        <v>1650</v>
      </c>
      <c r="G1003" s="42" t="s">
        <v>2438</v>
      </c>
      <c r="H1003" s="41" t="s">
        <v>2490</v>
      </c>
      <c r="I1003">
        <v>60</v>
      </c>
      <c r="J1003" t="s">
        <v>7</v>
      </c>
      <c r="K1003"/>
      <c r="L1003" s="44">
        <v>742.5</v>
      </c>
      <c r="M1003" s="44">
        <v>363</v>
      </c>
      <c r="N1003" s="44">
        <v>107.25</v>
      </c>
      <c r="O1003" s="44">
        <v>49.5</v>
      </c>
      <c r="P1003" s="44">
        <v>29.7</v>
      </c>
      <c r="Q1003" s="44">
        <v>14.85</v>
      </c>
      <c r="R1003" s="8">
        <v>5.94</v>
      </c>
      <c r="S1003" s="8">
        <v>3.3</v>
      </c>
      <c r="T1003" s="8">
        <v>0</v>
      </c>
      <c r="U1003" s="38"/>
      <c r="V1003" s="22" t="str">
        <f t="shared" si="73"/>
        <v>grammes</v>
      </c>
      <c r="W1003" s="8" cm="1">
        <f t="array" ref="W1003">IF(J1003="KG", _xlfn.IFS(U1003&lt;0.49,(U1003*(T1003/0.25)),U1003&lt;1,(U1003*(S1003/0.5)),U1003&lt;9.99,(U1003*(P1003/5)),U1003&lt;24.99,(U1003*(O1003/10)),U1003&lt;99.99,(U1003*(N1003/25)),U1003&lt;249.99,(U1003*(M1003/100)),U1003&gt;249.99,(U1003*(L1003/250))), _xlfn.IFS(U1003&lt;99,(U1003*(T1003/50)),U1003&lt;249,(U1003*(S1003/100)),U1003&lt;999,(U1003*(R1003/250)),U1003&lt;2499,(U1003*(O1003/1000)),U1003&lt;4999,(U1003*(N1003/2500)),U1003&lt;9999,(U1003*(M1003/5000)),U1003&gt;9999,(U1003*(L1003/10000))))</f>
        <v>0</v>
      </c>
      <c r="X1003" s="7">
        <f t="shared" si="74"/>
        <v>0</v>
      </c>
    </row>
    <row r="1004" spans="1:24" x14ac:dyDescent="0.3">
      <c r="A1004" t="s">
        <v>3159</v>
      </c>
      <c r="B1004" s="40" t="s">
        <v>272</v>
      </c>
      <c r="C1004" s="40" t="s">
        <v>3160</v>
      </c>
      <c r="D1004" t="s">
        <v>273</v>
      </c>
      <c r="E1004" s="41" t="s">
        <v>3161</v>
      </c>
      <c r="F1004">
        <v>1300</v>
      </c>
      <c r="G1004" s="42" t="s">
        <v>2450</v>
      </c>
      <c r="H1004" s="41" t="s">
        <v>2479</v>
      </c>
      <c r="I1004">
        <v>60</v>
      </c>
      <c r="J1004" t="s">
        <v>7</v>
      </c>
      <c r="K1004"/>
      <c r="L1004" s="44">
        <v>618.75</v>
      </c>
      <c r="M1004" s="44">
        <v>302.5</v>
      </c>
      <c r="N1004" s="44">
        <v>89.38</v>
      </c>
      <c r="O1004" s="44">
        <v>41.25</v>
      </c>
      <c r="P1004" s="44">
        <v>24.75</v>
      </c>
      <c r="Q1004" s="44">
        <v>12.38</v>
      </c>
      <c r="R1004" s="8">
        <v>4.95</v>
      </c>
      <c r="S1004" s="8">
        <v>2.75</v>
      </c>
      <c r="T1004" s="8">
        <v>0</v>
      </c>
      <c r="U1004" s="38"/>
      <c r="V1004" s="22" t="str">
        <f t="shared" si="73"/>
        <v>grammes</v>
      </c>
      <c r="W1004" s="8" cm="1">
        <f t="array" ref="W1004">IF(J1004="KG", _xlfn.IFS(U1004&lt;0.49,(U1004*(T1004/0.25)),U1004&lt;1,(U1004*(S1004/0.5)),U1004&lt;9.99,(U1004*(P1004/5)),U1004&lt;24.99,(U1004*(O1004/10)),U1004&lt;99.99,(U1004*(N1004/25)),U1004&lt;249.99,(U1004*(M1004/100)),U1004&gt;249.99,(U1004*(L1004/250))), _xlfn.IFS(U1004&lt;99,(U1004*(T1004/50)),U1004&lt;249,(U1004*(S1004/100)),U1004&lt;999,(U1004*(R1004/250)),U1004&lt;2499,(U1004*(O1004/1000)),U1004&lt;4999,(U1004*(N1004/2500)),U1004&lt;9999,(U1004*(M1004/5000)),U1004&gt;9999,(U1004*(L1004/10000))))</f>
        <v>0</v>
      </c>
      <c r="X1004" s="7">
        <f t="shared" si="74"/>
        <v>0</v>
      </c>
    </row>
    <row r="1005" spans="1:24" x14ac:dyDescent="0.3">
      <c r="A1005" t="s">
        <v>2104</v>
      </c>
      <c r="B1005" s="40" t="s">
        <v>86</v>
      </c>
      <c r="C1005" s="40" t="s">
        <v>87</v>
      </c>
      <c r="D1005" t="s">
        <v>1154</v>
      </c>
      <c r="E1005" s="41" t="s">
        <v>889</v>
      </c>
      <c r="F1005">
        <v>125</v>
      </c>
      <c r="G1005" s="42" t="s">
        <v>2438</v>
      </c>
      <c r="H1005" s="41" t="s">
        <v>2484</v>
      </c>
      <c r="I1005">
        <v>130</v>
      </c>
      <c r="J1005" t="s">
        <v>7</v>
      </c>
      <c r="K1005"/>
      <c r="L1005" s="44">
        <v>125</v>
      </c>
      <c r="M1005" s="44">
        <v>60</v>
      </c>
      <c r="N1005" s="44">
        <v>17.5</v>
      </c>
      <c r="O1005" s="44">
        <v>8</v>
      </c>
      <c r="P1005" s="44">
        <v>5</v>
      </c>
      <c r="Q1005" s="44">
        <v>2.5</v>
      </c>
      <c r="R1005" s="8">
        <v>0</v>
      </c>
      <c r="S1005" s="44">
        <v>0</v>
      </c>
      <c r="T1005" s="8">
        <v>0</v>
      </c>
      <c r="U1005" s="38"/>
      <c r="V1005" s="22" t="str">
        <f t="shared" si="73"/>
        <v>grammes</v>
      </c>
      <c r="W1005" s="8" cm="1">
        <f t="array" ref="W1005">IF(J1005="KG", _xlfn.IFS(U1005&lt;0.49,(U1005*(T1005/0.25)),U1005&lt;1,(U1005*(S1005/0.5)),U1005&lt;9.99,(U1005*(P1005/5)),U1005&lt;24.99,(U1005*(O1005/10)),U1005&lt;99.99,(U1005*(N1005/25)),U1005&lt;249.99,(U1005*(M1005/100)),U1005&gt;249.99,(U1005*(L1005/250))), _xlfn.IFS(U1005&lt;99,(U1005*(T1005/50)),U1005&lt;249,(U1005*(S1005/100)),U1005&lt;999,(U1005*(R1005/250)),U1005&lt;2499,(U1005*(O1005/1000)),U1005&lt;4999,(U1005*(N1005/2500)),U1005&lt;9999,(U1005*(M1005/5000)),U1005&gt;9999,(U1005*(L1005/10000))))</f>
        <v>0</v>
      </c>
      <c r="X1005" s="7">
        <f t="shared" si="74"/>
        <v>0</v>
      </c>
    </row>
    <row r="1006" spans="1:24" x14ac:dyDescent="0.3">
      <c r="A1006" t="s">
        <v>3162</v>
      </c>
      <c r="B1006" s="40" t="s">
        <v>86</v>
      </c>
      <c r="C1006" s="40" t="s">
        <v>87</v>
      </c>
      <c r="D1006" t="s">
        <v>1154</v>
      </c>
      <c r="E1006" s="41" t="s">
        <v>3163</v>
      </c>
      <c r="F1006">
        <v>125</v>
      </c>
      <c r="G1006" s="42" t="s">
        <v>2438</v>
      </c>
      <c r="H1006" s="41" t="s">
        <v>2484</v>
      </c>
      <c r="I1006">
        <v>60</v>
      </c>
      <c r="J1006" t="s">
        <v>7</v>
      </c>
      <c r="K1006"/>
      <c r="L1006" s="44">
        <v>150</v>
      </c>
      <c r="M1006" s="44">
        <v>72</v>
      </c>
      <c r="N1006" s="44">
        <v>21</v>
      </c>
      <c r="O1006" s="44">
        <v>9.6</v>
      </c>
      <c r="P1006" s="44">
        <v>6</v>
      </c>
      <c r="Q1006" s="44">
        <v>3</v>
      </c>
      <c r="R1006" s="8">
        <v>0</v>
      </c>
      <c r="S1006" s="44">
        <v>0</v>
      </c>
      <c r="T1006" s="8">
        <v>0</v>
      </c>
      <c r="U1006" s="38"/>
      <c r="V1006" s="22" t="str">
        <f t="shared" si="73"/>
        <v>grammes</v>
      </c>
      <c r="W1006" s="8" cm="1">
        <f t="array" ref="W1006">IF(J1006="KG", _xlfn.IFS(U1006&lt;0.49,(U1006*(T1006/0.25)),U1006&lt;1,(U1006*(S1006/0.5)),U1006&lt;9.99,(U1006*(P1006/5)),U1006&lt;24.99,(U1006*(O1006/10)),U1006&lt;99.99,(U1006*(N1006/25)),U1006&lt;249.99,(U1006*(M1006/100)),U1006&gt;249.99,(U1006*(L1006/250))), _xlfn.IFS(U1006&lt;99,(U1006*(T1006/50)),U1006&lt;249,(U1006*(S1006/100)),U1006&lt;999,(U1006*(R1006/250)),U1006&lt;2499,(U1006*(O1006/1000)),U1006&lt;4999,(U1006*(N1006/2500)),U1006&lt;9999,(U1006*(M1006/5000)),U1006&gt;9999,(U1006*(L1006/10000))))</f>
        <v>0</v>
      </c>
      <c r="X1006" s="7">
        <f t="shared" si="74"/>
        <v>0</v>
      </c>
    </row>
    <row r="1007" spans="1:24" x14ac:dyDescent="0.3">
      <c r="A1007" t="s">
        <v>2424</v>
      </c>
      <c r="B1007" s="40" t="s">
        <v>86</v>
      </c>
      <c r="C1007" s="40" t="s">
        <v>87</v>
      </c>
      <c r="D1007" t="s">
        <v>1154</v>
      </c>
      <c r="E1007" s="41" t="s">
        <v>2425</v>
      </c>
      <c r="F1007">
        <v>125</v>
      </c>
      <c r="G1007" s="42" t="s">
        <v>2438</v>
      </c>
      <c r="H1007" s="41" t="s">
        <v>2484</v>
      </c>
      <c r="I1007">
        <v>130</v>
      </c>
      <c r="J1007" t="s">
        <v>7</v>
      </c>
      <c r="K1007"/>
      <c r="L1007" s="44">
        <v>125</v>
      </c>
      <c r="M1007" s="44">
        <v>60</v>
      </c>
      <c r="N1007" s="44">
        <v>17.5</v>
      </c>
      <c r="O1007" s="44">
        <v>8</v>
      </c>
      <c r="P1007" s="44">
        <v>5</v>
      </c>
      <c r="Q1007" s="44">
        <v>2.5</v>
      </c>
      <c r="R1007" s="8">
        <v>0</v>
      </c>
      <c r="S1007" s="44">
        <v>0</v>
      </c>
      <c r="T1007" s="8">
        <v>0</v>
      </c>
      <c r="U1007" s="38"/>
      <c r="V1007" s="22" t="str">
        <f t="shared" si="73"/>
        <v>grammes</v>
      </c>
      <c r="W1007" s="8" cm="1">
        <f t="array" ref="W1007">IF(J1007="KG", _xlfn.IFS(U1007&lt;0.49,(U1007*(T1007/0.25)),U1007&lt;1,(U1007*(S1007/0.5)),U1007&lt;9.99,(U1007*(P1007/5)),U1007&lt;24.99,(U1007*(O1007/10)),U1007&lt;99.99,(U1007*(N1007/25)),U1007&lt;249.99,(U1007*(M1007/100)),U1007&gt;249.99,(U1007*(L1007/250))), _xlfn.IFS(U1007&lt;99,(U1007*(T1007/50)),U1007&lt;249,(U1007*(S1007/100)),U1007&lt;999,(U1007*(R1007/250)),U1007&lt;2499,(U1007*(O1007/1000)),U1007&lt;4999,(U1007*(N1007/2500)),U1007&lt;9999,(U1007*(M1007/5000)),U1007&gt;9999,(U1007*(L1007/10000))))</f>
        <v>0</v>
      </c>
      <c r="X1007" s="7">
        <f t="shared" si="74"/>
        <v>0</v>
      </c>
    </row>
    <row r="1008" spans="1:24" x14ac:dyDescent="0.3">
      <c r="A1008" t="s">
        <v>2592</v>
      </c>
      <c r="B1008" s="40" t="s">
        <v>86</v>
      </c>
      <c r="C1008" s="40" t="s">
        <v>87</v>
      </c>
      <c r="D1008" t="s">
        <v>1154</v>
      </c>
      <c r="E1008" s="41" t="s">
        <v>1155</v>
      </c>
      <c r="F1008">
        <v>125</v>
      </c>
      <c r="G1008" s="42" t="s">
        <v>2438</v>
      </c>
      <c r="H1008" s="41" t="s">
        <v>2484</v>
      </c>
      <c r="I1008">
        <v>130</v>
      </c>
      <c r="J1008" t="s">
        <v>7</v>
      </c>
      <c r="K1008"/>
      <c r="L1008" s="44">
        <v>187.5</v>
      </c>
      <c r="M1008" s="44">
        <v>90</v>
      </c>
      <c r="N1008" s="44">
        <v>26.25</v>
      </c>
      <c r="O1008" s="44">
        <v>12</v>
      </c>
      <c r="P1008" s="44">
        <v>7.5</v>
      </c>
      <c r="Q1008" s="44">
        <v>3.75</v>
      </c>
      <c r="R1008" s="8">
        <v>0</v>
      </c>
      <c r="S1008" s="44">
        <v>0</v>
      </c>
      <c r="T1008" s="8">
        <v>0</v>
      </c>
      <c r="U1008" s="38"/>
      <c r="V1008" s="22" t="str">
        <f t="shared" si="73"/>
        <v>grammes</v>
      </c>
      <c r="W1008" s="8" cm="1">
        <f t="array" ref="W1008">IF(J1008="KG", _xlfn.IFS(U1008&lt;0.49,(U1008*(T1008/0.25)),U1008&lt;1,(U1008*(S1008/0.5)),U1008&lt;9.99,(U1008*(P1008/5)),U1008&lt;24.99,(U1008*(O1008/10)),U1008&lt;99.99,(U1008*(N1008/25)),U1008&lt;249.99,(U1008*(M1008/100)),U1008&gt;249.99,(U1008*(L1008/250))), _xlfn.IFS(U1008&lt;99,(U1008*(T1008/50)),U1008&lt;249,(U1008*(S1008/100)),U1008&lt;999,(U1008*(R1008/250)),U1008&lt;2499,(U1008*(O1008/1000)),U1008&lt;4999,(U1008*(N1008/2500)),U1008&lt;9999,(U1008*(M1008/5000)),U1008&gt;9999,(U1008*(L1008/10000))))</f>
        <v>0</v>
      </c>
      <c r="X1008" s="7">
        <f t="shared" si="74"/>
        <v>0</v>
      </c>
    </row>
    <row r="1009" spans="1:24" x14ac:dyDescent="0.3">
      <c r="A1009" t="s">
        <v>2105</v>
      </c>
      <c r="B1009" s="40" t="s">
        <v>86</v>
      </c>
      <c r="C1009" s="40" t="s">
        <v>87</v>
      </c>
      <c r="D1009" t="s">
        <v>1154</v>
      </c>
      <c r="E1009" s="41" t="s">
        <v>1157</v>
      </c>
      <c r="F1009">
        <v>125</v>
      </c>
      <c r="G1009" s="42" t="s">
        <v>2438</v>
      </c>
      <c r="H1009" s="41" t="s">
        <v>2484</v>
      </c>
      <c r="I1009">
        <v>60</v>
      </c>
      <c r="J1009" t="s">
        <v>7</v>
      </c>
      <c r="K1009"/>
      <c r="L1009" s="44">
        <v>150</v>
      </c>
      <c r="M1009" s="44">
        <v>72</v>
      </c>
      <c r="N1009" s="44">
        <v>21</v>
      </c>
      <c r="O1009" s="44">
        <v>9.6</v>
      </c>
      <c r="P1009" s="44">
        <v>6</v>
      </c>
      <c r="Q1009" s="44">
        <v>3</v>
      </c>
      <c r="R1009" s="8">
        <v>0</v>
      </c>
      <c r="S1009" s="44">
        <v>0</v>
      </c>
      <c r="T1009" s="8">
        <v>0</v>
      </c>
      <c r="U1009" s="38"/>
      <c r="V1009" s="22" t="str">
        <f t="shared" si="73"/>
        <v>grammes</v>
      </c>
      <c r="W1009" s="8" cm="1">
        <f t="array" ref="W1009">IF(J1009="KG", _xlfn.IFS(U1009&lt;0.49,(U1009*(T1009/0.25)),U1009&lt;1,(U1009*(S1009/0.5)),U1009&lt;9.99,(U1009*(P1009/5)),U1009&lt;24.99,(U1009*(O1009/10)),U1009&lt;99.99,(U1009*(N1009/25)),U1009&lt;249.99,(U1009*(M1009/100)),U1009&gt;249.99,(U1009*(L1009/250))), _xlfn.IFS(U1009&lt;99,(U1009*(T1009/50)),U1009&lt;249,(U1009*(S1009/100)),U1009&lt;999,(U1009*(R1009/250)),U1009&lt;2499,(U1009*(O1009/1000)),U1009&lt;4999,(U1009*(N1009/2500)),U1009&lt;9999,(U1009*(M1009/5000)),U1009&gt;9999,(U1009*(L1009/10000))))</f>
        <v>0</v>
      </c>
      <c r="X1009" s="7">
        <f t="shared" si="74"/>
        <v>0</v>
      </c>
    </row>
    <row r="1010" spans="1:24" x14ac:dyDescent="0.3">
      <c r="A1010" t="s">
        <v>2593</v>
      </c>
      <c r="B1010" s="40" t="s">
        <v>86</v>
      </c>
      <c r="C1010" s="40" t="s">
        <v>87</v>
      </c>
      <c r="D1010" t="s">
        <v>1154</v>
      </c>
      <c r="E1010" s="41" t="s">
        <v>1493</v>
      </c>
      <c r="F1010">
        <v>125</v>
      </c>
      <c r="G1010" s="42" t="s">
        <v>2438</v>
      </c>
      <c r="H1010" s="41" t="s">
        <v>2484</v>
      </c>
      <c r="I1010">
        <v>60</v>
      </c>
      <c r="J1010" t="s">
        <v>7</v>
      </c>
      <c r="K1010"/>
      <c r="L1010" s="44">
        <v>250</v>
      </c>
      <c r="M1010" s="44">
        <v>120</v>
      </c>
      <c r="N1010" s="44">
        <v>35</v>
      </c>
      <c r="O1010" s="44">
        <v>16</v>
      </c>
      <c r="P1010" s="44">
        <v>10</v>
      </c>
      <c r="Q1010" s="44">
        <v>5</v>
      </c>
      <c r="R1010" s="8">
        <v>2</v>
      </c>
      <c r="S1010" s="44">
        <v>0</v>
      </c>
      <c r="T1010" s="8">
        <v>0</v>
      </c>
      <c r="U1010" s="38"/>
      <c r="V1010" s="22" t="str">
        <f t="shared" si="73"/>
        <v>grammes</v>
      </c>
      <c r="W1010" s="8" cm="1">
        <f t="array" ref="W1010">IF(J1010="KG", _xlfn.IFS(U1010&lt;0.49,(U1010*(T1010/0.25)),U1010&lt;1,(U1010*(S1010/0.5)),U1010&lt;9.99,(U1010*(P1010/5)),U1010&lt;24.99,(U1010*(O1010/10)),U1010&lt;99.99,(U1010*(N1010/25)),U1010&lt;249.99,(U1010*(M1010/100)),U1010&gt;249.99,(U1010*(L1010/250))), _xlfn.IFS(U1010&lt;99,(U1010*(T1010/50)),U1010&lt;249,(U1010*(S1010/100)),U1010&lt;999,(U1010*(R1010/250)),U1010&lt;2499,(U1010*(O1010/1000)),U1010&lt;4999,(U1010*(N1010/2500)),U1010&lt;9999,(U1010*(M1010/5000)),U1010&gt;9999,(U1010*(L1010/10000))))</f>
        <v>0</v>
      </c>
      <c r="X1010" s="7">
        <f t="shared" si="74"/>
        <v>0</v>
      </c>
    </row>
    <row r="1011" spans="1:24" x14ac:dyDescent="0.3">
      <c r="A1011" t="s">
        <v>2103</v>
      </c>
      <c r="B1011" s="40" t="s">
        <v>86</v>
      </c>
      <c r="C1011" s="40" t="s">
        <v>87</v>
      </c>
      <c r="D1011" t="s">
        <v>1154</v>
      </c>
      <c r="E1011" s="41" t="s">
        <v>2469</v>
      </c>
      <c r="F1011">
        <v>150</v>
      </c>
      <c r="G1011" s="42" t="s">
        <v>2438</v>
      </c>
      <c r="H1011" s="41" t="s">
        <v>2484</v>
      </c>
      <c r="I1011">
        <v>50</v>
      </c>
      <c r="J1011" t="s">
        <v>7</v>
      </c>
      <c r="K1011"/>
      <c r="L1011" s="44">
        <v>618.75</v>
      </c>
      <c r="M1011" s="44">
        <v>302.5</v>
      </c>
      <c r="N1011" s="44">
        <v>89.38</v>
      </c>
      <c r="O1011" s="44">
        <v>41.25</v>
      </c>
      <c r="P1011" s="44">
        <v>24.75</v>
      </c>
      <c r="Q1011" s="44">
        <v>12.38</v>
      </c>
      <c r="R1011" s="8">
        <v>4.95</v>
      </c>
      <c r="S1011" s="8">
        <v>2.75</v>
      </c>
      <c r="T1011" s="8">
        <v>0</v>
      </c>
      <c r="U1011" s="38"/>
      <c r="V1011" s="22" t="str">
        <f t="shared" si="73"/>
        <v>grammes</v>
      </c>
      <c r="W1011" s="8" cm="1">
        <f t="array" ref="W1011">IF(J1011="KG", _xlfn.IFS(U1011&lt;0.49,(U1011*(T1011/0.25)),U1011&lt;1,(U1011*(S1011/0.5)),U1011&lt;9.99,(U1011*(P1011/5)),U1011&lt;24.99,(U1011*(O1011/10)),U1011&lt;99.99,(U1011*(N1011/25)),U1011&lt;249.99,(U1011*(M1011/100)),U1011&gt;249.99,(U1011*(L1011/250))), _xlfn.IFS(U1011&lt;99,(U1011*(T1011/50)),U1011&lt;249,(U1011*(S1011/100)),U1011&lt;999,(U1011*(R1011/250)),U1011&lt;2499,(U1011*(O1011/1000)),U1011&lt;4999,(U1011*(N1011/2500)),U1011&lt;9999,(U1011*(M1011/5000)),U1011&gt;9999,(U1011*(L1011/10000))))</f>
        <v>0</v>
      </c>
      <c r="X1011" s="7">
        <f t="shared" si="74"/>
        <v>0</v>
      </c>
    </row>
    <row r="1012" spans="1:24" x14ac:dyDescent="0.3">
      <c r="A1012" t="s">
        <v>2107</v>
      </c>
      <c r="B1012" s="40" t="s">
        <v>86</v>
      </c>
      <c r="C1012" s="40" t="s">
        <v>87</v>
      </c>
      <c r="D1012" t="s">
        <v>1154</v>
      </c>
      <c r="E1012" s="41" t="s">
        <v>1156</v>
      </c>
      <c r="F1012">
        <v>125</v>
      </c>
      <c r="G1012" s="42" t="s">
        <v>2438</v>
      </c>
      <c r="H1012" s="41" t="s">
        <v>2484</v>
      </c>
      <c r="I1012">
        <v>60</v>
      </c>
      <c r="J1012" t="s">
        <v>7</v>
      </c>
      <c r="K1012"/>
      <c r="L1012" s="44">
        <v>150</v>
      </c>
      <c r="M1012" s="44">
        <v>72</v>
      </c>
      <c r="N1012" s="44">
        <v>21</v>
      </c>
      <c r="O1012" s="44">
        <v>9.6</v>
      </c>
      <c r="P1012" s="44">
        <v>6</v>
      </c>
      <c r="Q1012" s="44">
        <v>3</v>
      </c>
      <c r="R1012" s="8">
        <v>0</v>
      </c>
      <c r="S1012" s="44">
        <v>0</v>
      </c>
      <c r="T1012" s="8">
        <v>0</v>
      </c>
      <c r="U1012" s="38"/>
      <c r="V1012" s="22" t="str">
        <f t="shared" si="73"/>
        <v>grammes</v>
      </c>
      <c r="W1012" s="8" cm="1">
        <f t="array" ref="W1012">IF(J1012="KG", _xlfn.IFS(U1012&lt;0.49,(U1012*(T1012/0.25)),U1012&lt;1,(U1012*(S1012/0.5)),U1012&lt;9.99,(U1012*(P1012/5)),U1012&lt;24.99,(U1012*(O1012/10)),U1012&lt;99.99,(U1012*(N1012/25)),U1012&lt;249.99,(U1012*(M1012/100)),U1012&gt;249.99,(U1012*(L1012/250))), _xlfn.IFS(U1012&lt;99,(U1012*(T1012/50)),U1012&lt;249,(U1012*(S1012/100)),U1012&lt;999,(U1012*(R1012/250)),U1012&lt;2499,(U1012*(O1012/1000)),U1012&lt;4999,(U1012*(N1012/2500)),U1012&lt;9999,(U1012*(M1012/5000)),U1012&gt;9999,(U1012*(L1012/10000))))</f>
        <v>0</v>
      </c>
      <c r="X1012" s="7">
        <f t="shared" si="74"/>
        <v>0</v>
      </c>
    </row>
    <row r="1013" spans="1:24" x14ac:dyDescent="0.3">
      <c r="A1013" t="s">
        <v>2106</v>
      </c>
      <c r="B1013" s="40" t="s">
        <v>86</v>
      </c>
      <c r="C1013" s="40" t="s">
        <v>87</v>
      </c>
      <c r="D1013" t="s">
        <v>1154</v>
      </c>
      <c r="E1013" s="41" t="s">
        <v>1158</v>
      </c>
      <c r="F1013">
        <v>125</v>
      </c>
      <c r="G1013" s="42" t="s">
        <v>2438</v>
      </c>
      <c r="H1013" s="41" t="s">
        <v>2484</v>
      </c>
      <c r="I1013">
        <v>60</v>
      </c>
      <c r="J1013" t="s">
        <v>7</v>
      </c>
      <c r="K1013"/>
      <c r="L1013" s="44">
        <v>150</v>
      </c>
      <c r="M1013" s="44">
        <v>72</v>
      </c>
      <c r="N1013" s="44">
        <v>21</v>
      </c>
      <c r="O1013" s="44">
        <v>9.6</v>
      </c>
      <c r="P1013" s="44">
        <v>6</v>
      </c>
      <c r="Q1013" s="44">
        <v>3</v>
      </c>
      <c r="R1013" s="8">
        <v>0</v>
      </c>
      <c r="S1013" s="44">
        <v>0</v>
      </c>
      <c r="T1013" s="8">
        <v>0</v>
      </c>
      <c r="U1013" s="38"/>
      <c r="V1013" s="22" t="str">
        <f t="shared" si="73"/>
        <v>grammes</v>
      </c>
      <c r="W1013" s="8" cm="1">
        <f t="array" ref="W1013">IF(J1013="KG", _xlfn.IFS(U1013&lt;0.49,(U1013*(T1013/0.25)),U1013&lt;1,(U1013*(S1013/0.5)),U1013&lt;9.99,(U1013*(P1013/5)),U1013&lt;24.99,(U1013*(O1013/10)),U1013&lt;99.99,(U1013*(N1013/25)),U1013&lt;249.99,(U1013*(M1013/100)),U1013&gt;249.99,(U1013*(L1013/250))), _xlfn.IFS(U1013&lt;99,(U1013*(T1013/50)),U1013&lt;249,(U1013*(S1013/100)),U1013&lt;999,(U1013*(R1013/250)),U1013&lt;2499,(U1013*(O1013/1000)),U1013&lt;4999,(U1013*(N1013/2500)),U1013&lt;9999,(U1013*(M1013/5000)),U1013&gt;9999,(U1013*(L1013/10000))))</f>
        <v>0</v>
      </c>
      <c r="X1013" s="7">
        <f t="shared" si="74"/>
        <v>0</v>
      </c>
    </row>
    <row r="1014" spans="1:24" x14ac:dyDescent="0.3">
      <c r="A1014" t="s">
        <v>3164</v>
      </c>
      <c r="B1014" s="40" t="s">
        <v>3165</v>
      </c>
      <c r="C1014" s="40" t="s">
        <v>128</v>
      </c>
      <c r="D1014" t="s">
        <v>3166</v>
      </c>
      <c r="E1014" s="41" t="s">
        <v>3167</v>
      </c>
      <c r="F1014">
        <v>1000</v>
      </c>
      <c r="G1014" s="42" t="s">
        <v>2454</v>
      </c>
      <c r="H1014" s="41" t="s">
        <v>2479</v>
      </c>
      <c r="I1014">
        <v>50</v>
      </c>
      <c r="J1014" t="s">
        <v>7</v>
      </c>
      <c r="K1014"/>
      <c r="L1014" s="44">
        <v>250</v>
      </c>
      <c r="M1014" s="44">
        <v>120</v>
      </c>
      <c r="N1014" s="44">
        <v>35</v>
      </c>
      <c r="O1014" s="44">
        <v>16</v>
      </c>
      <c r="P1014" s="44">
        <v>10</v>
      </c>
      <c r="Q1014" s="44">
        <v>5</v>
      </c>
      <c r="R1014" s="8">
        <v>2</v>
      </c>
      <c r="S1014" s="44">
        <v>0</v>
      </c>
      <c r="T1014" s="8">
        <v>0</v>
      </c>
      <c r="U1014" s="38"/>
      <c r="V1014" s="22" t="str">
        <f t="shared" si="73"/>
        <v>grammes</v>
      </c>
      <c r="W1014" s="8" cm="1">
        <f t="array" ref="W1014">IF(J1014="KG", _xlfn.IFS(U1014&lt;0.49,(U1014*(T1014/0.25)),U1014&lt;1,(U1014*(S1014/0.5)),U1014&lt;9.99,(U1014*(P1014/5)),U1014&lt;24.99,(U1014*(O1014/10)),U1014&lt;99.99,(U1014*(N1014/25)),U1014&lt;249.99,(U1014*(M1014/100)),U1014&gt;249.99,(U1014*(L1014/250))), _xlfn.IFS(U1014&lt;99,(U1014*(T1014/50)),U1014&lt;249,(U1014*(S1014/100)),U1014&lt;999,(U1014*(R1014/250)),U1014&lt;2499,(U1014*(O1014/1000)),U1014&lt;4999,(U1014*(N1014/2500)),U1014&lt;9999,(U1014*(M1014/5000)),U1014&gt;9999,(U1014*(L1014/10000))))</f>
        <v>0</v>
      </c>
      <c r="X1014" s="7">
        <f t="shared" si="74"/>
        <v>0</v>
      </c>
    </row>
    <row r="1015" spans="1:24" x14ac:dyDescent="0.3">
      <c r="A1015" t="s">
        <v>2109</v>
      </c>
      <c r="B1015" s="40" t="s">
        <v>714</v>
      </c>
      <c r="C1015" s="40" t="s">
        <v>715</v>
      </c>
      <c r="D1015" t="s">
        <v>717</v>
      </c>
      <c r="E1015" s="41" t="s">
        <v>715</v>
      </c>
      <c r="F1015">
        <v>750</v>
      </c>
      <c r="G1015" s="42" t="s">
        <v>2438</v>
      </c>
      <c r="H1015" s="41" t="s">
        <v>2479</v>
      </c>
      <c r="I1015">
        <v>150</v>
      </c>
      <c r="J1015" t="s">
        <v>7</v>
      </c>
      <c r="K1015"/>
      <c r="L1015" s="44">
        <v>125</v>
      </c>
      <c r="M1015" s="44">
        <v>60</v>
      </c>
      <c r="N1015" s="44">
        <v>17.5</v>
      </c>
      <c r="O1015" s="44">
        <v>8</v>
      </c>
      <c r="P1015" s="44">
        <v>5</v>
      </c>
      <c r="Q1015" s="44">
        <v>2.5</v>
      </c>
      <c r="R1015" s="8">
        <v>0</v>
      </c>
      <c r="S1015" s="44">
        <v>0</v>
      </c>
      <c r="T1015" s="8">
        <v>0</v>
      </c>
      <c r="U1015" s="38"/>
      <c r="V1015" s="22" t="str">
        <f t="shared" si="73"/>
        <v>grammes</v>
      </c>
      <c r="W1015" s="8" cm="1">
        <f t="array" ref="W1015">IF(J1015="KG", _xlfn.IFS(U1015&lt;0.49,(U1015*(T1015/0.25)),U1015&lt;1,(U1015*(S1015/0.5)),U1015&lt;9.99,(U1015*(P1015/5)),U1015&lt;24.99,(U1015*(O1015/10)),U1015&lt;99.99,(U1015*(N1015/25)),U1015&lt;249.99,(U1015*(M1015/100)),U1015&gt;249.99,(U1015*(L1015/250))), _xlfn.IFS(U1015&lt;99,(U1015*(T1015/50)),U1015&lt;249,(U1015*(S1015/100)),U1015&lt;999,(U1015*(R1015/250)),U1015&lt;2499,(U1015*(O1015/1000)),U1015&lt;4999,(U1015*(N1015/2500)),U1015&lt;9999,(U1015*(M1015/5000)),U1015&gt;9999,(U1015*(L1015/10000))))</f>
        <v>0</v>
      </c>
      <c r="X1015" s="7">
        <f t="shared" si="74"/>
        <v>0</v>
      </c>
    </row>
    <row r="1016" spans="1:24" x14ac:dyDescent="0.3">
      <c r="A1016" t="s">
        <v>2108</v>
      </c>
      <c r="B1016" s="40" t="s">
        <v>714</v>
      </c>
      <c r="C1016" s="40" t="s">
        <v>715</v>
      </c>
      <c r="D1016" t="s">
        <v>714</v>
      </c>
      <c r="E1016" s="41" t="s">
        <v>716</v>
      </c>
      <c r="F1016">
        <v>750</v>
      </c>
      <c r="G1016" s="42" t="s">
        <v>2438</v>
      </c>
      <c r="H1016" s="41" t="s">
        <v>2479</v>
      </c>
      <c r="I1016">
        <v>150</v>
      </c>
      <c r="J1016" t="s">
        <v>7</v>
      </c>
      <c r="K1016"/>
      <c r="L1016" s="44">
        <v>468.75</v>
      </c>
      <c r="M1016" s="44">
        <v>225</v>
      </c>
      <c r="N1016" s="44">
        <v>65.63</v>
      </c>
      <c r="O1016" s="44">
        <v>30</v>
      </c>
      <c r="P1016" s="44">
        <v>18.75</v>
      </c>
      <c r="Q1016" s="44">
        <v>9.3800000000000008</v>
      </c>
      <c r="R1016" s="8">
        <v>3.75</v>
      </c>
      <c r="S1016" s="44">
        <v>0</v>
      </c>
      <c r="T1016" s="8">
        <v>0</v>
      </c>
      <c r="U1016" s="38"/>
      <c r="V1016" s="22" t="str">
        <f t="shared" si="73"/>
        <v>grammes</v>
      </c>
      <c r="W1016" s="8" cm="1">
        <f t="array" ref="W1016">IF(J1016="KG", _xlfn.IFS(U1016&lt;0.49,(U1016*(T1016/0.25)),U1016&lt;1,(U1016*(S1016/0.5)),U1016&lt;9.99,(U1016*(P1016/5)),U1016&lt;24.99,(U1016*(O1016/10)),U1016&lt;99.99,(U1016*(N1016/25)),U1016&lt;249.99,(U1016*(M1016/100)),U1016&gt;249.99,(U1016*(L1016/250))), _xlfn.IFS(U1016&lt;99,(U1016*(T1016/50)),U1016&lt;249,(U1016*(S1016/100)),U1016&lt;999,(U1016*(R1016/250)),U1016&lt;2499,(U1016*(O1016/1000)),U1016&lt;4999,(U1016*(N1016/2500)),U1016&lt;9999,(U1016*(M1016/5000)),U1016&gt;9999,(U1016*(L1016/10000))))</f>
        <v>0</v>
      </c>
      <c r="X1016" s="7">
        <f t="shared" si="74"/>
        <v>0</v>
      </c>
    </row>
    <row r="1017" spans="1:24" x14ac:dyDescent="0.3">
      <c r="A1017" s="47" t="s">
        <v>4074</v>
      </c>
      <c r="B1017" s="48" t="s">
        <v>4076</v>
      </c>
      <c r="C1017" s="48" t="s">
        <v>4077</v>
      </c>
      <c r="D1017" s="47" t="s">
        <v>4078</v>
      </c>
      <c r="E1017" s="49" t="s">
        <v>4079</v>
      </c>
      <c r="F1017" s="47">
        <v>450</v>
      </c>
      <c r="G1017" s="50" t="s">
        <v>2438</v>
      </c>
      <c r="H1017" s="49" t="s">
        <v>2495</v>
      </c>
      <c r="I1017" s="47">
        <v>45</v>
      </c>
      <c r="J1017" s="47" t="s">
        <v>7</v>
      </c>
      <c r="K1017"/>
      <c r="L1017" s="44">
        <v>32.5</v>
      </c>
      <c r="M1017" s="44">
        <v>15</v>
      </c>
      <c r="N1017" s="44">
        <v>5</v>
      </c>
      <c r="O1017" s="44">
        <v>2</v>
      </c>
      <c r="P1017" s="44">
        <v>0</v>
      </c>
      <c r="Q1017" s="44">
        <v>0</v>
      </c>
      <c r="R1017" s="8">
        <v>0</v>
      </c>
      <c r="S1017" s="44">
        <v>0</v>
      </c>
      <c r="T1017" s="8">
        <v>0</v>
      </c>
      <c r="U1017" s="38"/>
      <c r="V1017" s="22" t="str">
        <f t="shared" si="73"/>
        <v>grammes</v>
      </c>
      <c r="W1017" s="8" cm="1">
        <f t="array" ref="W1017">IF(J1017="KG", _xlfn.IFS(U1017&lt;0.49,(U1017*(T1017/0.25)),U1017&lt;1,(U1017*(S1017/0.5)),U1017&lt;9.99,(U1017*(P1017/5)),U1017&lt;24.99,(U1017*(O1017/10)),U1017&lt;99.99,(U1017*(N1017/25)),U1017&lt;249.99,(U1017*(M1017/100)),U1017&gt;249.99,(U1017*(L1017/250))), _xlfn.IFS(U1017&lt;99,(U1017*(T1017/50)),U1017&lt;249,(U1017*(S1017/100)),U1017&lt;999,(U1017*(R1017/250)),U1017&lt;2499,(U1017*(O1017/1000)),U1017&lt;4999,(U1017*(N1017/2500)),U1017&lt;9999,(U1017*(M1017/5000)),U1017&gt;9999,(U1017*(L1017/10000))))</f>
        <v>0</v>
      </c>
      <c r="X1017" s="7">
        <f t="shared" si="74"/>
        <v>0</v>
      </c>
    </row>
    <row r="1018" spans="1:24" x14ac:dyDescent="0.3">
      <c r="A1018" s="47" t="s">
        <v>4075</v>
      </c>
      <c r="B1018" s="48" t="s">
        <v>4080</v>
      </c>
      <c r="C1018" s="48" t="s">
        <v>4077</v>
      </c>
      <c r="D1018" s="47" t="s">
        <v>4081</v>
      </c>
      <c r="E1018" s="49" t="s">
        <v>4082</v>
      </c>
      <c r="F1018" s="47">
        <v>1000</v>
      </c>
      <c r="G1018" s="50" t="s">
        <v>2454</v>
      </c>
      <c r="H1018" s="49" t="s">
        <v>2494</v>
      </c>
      <c r="I1018" s="47">
        <v>45</v>
      </c>
      <c r="J1018" s="47" t="s">
        <v>7</v>
      </c>
      <c r="K1018"/>
      <c r="L1018" s="44">
        <v>75</v>
      </c>
      <c r="M1018" s="44">
        <v>36</v>
      </c>
      <c r="N1018" s="44">
        <v>10.5</v>
      </c>
      <c r="O1018" s="44">
        <v>4.8</v>
      </c>
      <c r="P1018" s="44">
        <v>3</v>
      </c>
      <c r="Q1018" s="44">
        <v>0</v>
      </c>
      <c r="R1018" s="8">
        <v>0</v>
      </c>
      <c r="S1018" s="44">
        <v>0</v>
      </c>
      <c r="T1018" s="8">
        <v>0</v>
      </c>
      <c r="U1018" s="38"/>
      <c r="V1018" s="22" t="str">
        <f t="shared" si="73"/>
        <v>grammes</v>
      </c>
      <c r="W1018" s="8" cm="1">
        <f t="array" ref="W1018">IF(J1018="KG", _xlfn.IFS(U1018&lt;0.49,(U1018*(T1018/0.25)),U1018&lt;1,(U1018*(S1018/0.5)),U1018&lt;9.99,(U1018*(P1018/5)),U1018&lt;24.99,(U1018*(O1018/10)),U1018&lt;99.99,(U1018*(N1018/25)),U1018&lt;249.99,(U1018*(M1018/100)),U1018&gt;249.99,(U1018*(L1018/250))), _xlfn.IFS(U1018&lt;99,(U1018*(T1018/50)),U1018&lt;249,(U1018*(S1018/100)),U1018&lt;999,(U1018*(R1018/250)),U1018&lt;2499,(U1018*(O1018/1000)),U1018&lt;4999,(U1018*(N1018/2500)),U1018&lt;9999,(U1018*(M1018/5000)),U1018&gt;9999,(U1018*(L1018/10000))))</f>
        <v>0</v>
      </c>
      <c r="X1018" s="7">
        <f t="shared" si="74"/>
        <v>0</v>
      </c>
    </row>
    <row r="1019" spans="1:24" x14ac:dyDescent="0.3">
      <c r="A1019" t="s">
        <v>3168</v>
      </c>
      <c r="B1019" s="40" t="s">
        <v>274</v>
      </c>
      <c r="C1019" s="40" t="s">
        <v>246</v>
      </c>
      <c r="D1019" t="s">
        <v>1072</v>
      </c>
      <c r="E1019" s="41" t="s">
        <v>3169</v>
      </c>
      <c r="F1019">
        <v>2000</v>
      </c>
      <c r="G1019" s="42" t="s">
        <v>2450</v>
      </c>
      <c r="H1019" s="41" t="s">
        <v>2479</v>
      </c>
      <c r="I1019">
        <v>60</v>
      </c>
      <c r="J1019" t="s">
        <v>7</v>
      </c>
      <c r="K1019"/>
      <c r="L1019" s="44">
        <v>250</v>
      </c>
      <c r="M1019" s="44">
        <v>120</v>
      </c>
      <c r="N1019" s="44">
        <v>35</v>
      </c>
      <c r="O1019" s="44">
        <v>16</v>
      </c>
      <c r="P1019" s="44">
        <v>10</v>
      </c>
      <c r="Q1019" s="44">
        <v>5</v>
      </c>
      <c r="R1019" s="8">
        <v>2</v>
      </c>
      <c r="S1019" s="44">
        <v>0</v>
      </c>
      <c r="T1019" s="8">
        <v>0</v>
      </c>
      <c r="U1019" s="38"/>
      <c r="V1019" s="22" t="str">
        <f t="shared" si="73"/>
        <v>grammes</v>
      </c>
      <c r="W1019" s="8" cm="1">
        <f t="array" ref="W1019">IF(J1019="KG", _xlfn.IFS(U1019&lt;0.49,(U1019*(T1019/0.25)),U1019&lt;1,(U1019*(S1019/0.5)),U1019&lt;9.99,(U1019*(P1019/5)),U1019&lt;24.99,(U1019*(O1019/10)),U1019&lt;99.99,(U1019*(N1019/25)),U1019&lt;249.99,(U1019*(M1019/100)),U1019&gt;249.99,(U1019*(L1019/250))), _xlfn.IFS(U1019&lt;99,(U1019*(T1019/50)),U1019&lt;249,(U1019*(S1019/100)),U1019&lt;999,(U1019*(R1019/250)),U1019&lt;2499,(U1019*(O1019/1000)),U1019&lt;4999,(U1019*(N1019/2500)),U1019&lt;9999,(U1019*(M1019/5000)),U1019&gt;9999,(U1019*(L1019/10000))))</f>
        <v>0</v>
      </c>
      <c r="X1019" s="7">
        <f t="shared" si="74"/>
        <v>0</v>
      </c>
    </row>
    <row r="1020" spans="1:24" x14ac:dyDescent="0.3">
      <c r="A1020" t="s">
        <v>2110</v>
      </c>
      <c r="B1020" s="40" t="s">
        <v>274</v>
      </c>
      <c r="C1020" s="40" t="s">
        <v>246</v>
      </c>
      <c r="D1020" t="s">
        <v>275</v>
      </c>
      <c r="E1020" s="41" t="s">
        <v>276</v>
      </c>
      <c r="F1020">
        <v>2000</v>
      </c>
      <c r="G1020" s="42" t="s">
        <v>2450</v>
      </c>
      <c r="H1020" s="41" t="s">
        <v>2479</v>
      </c>
      <c r="I1020">
        <v>60</v>
      </c>
      <c r="J1020" t="s">
        <v>7</v>
      </c>
      <c r="K1020"/>
      <c r="L1020" s="44">
        <v>156.25</v>
      </c>
      <c r="M1020" s="44">
        <v>75</v>
      </c>
      <c r="N1020" s="44">
        <v>21.88</v>
      </c>
      <c r="O1020" s="44">
        <v>10</v>
      </c>
      <c r="P1020" s="44">
        <v>6.26</v>
      </c>
      <c r="Q1020" s="44">
        <v>3.13</v>
      </c>
      <c r="R1020" s="8">
        <v>0</v>
      </c>
      <c r="S1020" s="44">
        <v>0</v>
      </c>
      <c r="T1020" s="8">
        <v>0</v>
      </c>
      <c r="U1020" s="38"/>
      <c r="V1020" s="22" t="str">
        <f t="shared" si="73"/>
        <v>grammes</v>
      </c>
      <c r="W1020" s="8" cm="1">
        <f t="array" ref="W1020">IF(J1020="KG", _xlfn.IFS(U1020&lt;0.49,(U1020*(T1020/0.25)),U1020&lt;1,(U1020*(S1020/0.5)),U1020&lt;9.99,(U1020*(P1020/5)),U1020&lt;24.99,(U1020*(O1020/10)),U1020&lt;99.99,(U1020*(N1020/25)),U1020&lt;249.99,(U1020*(M1020/100)),U1020&gt;249.99,(U1020*(L1020/250))), _xlfn.IFS(U1020&lt;99,(U1020*(T1020/50)),U1020&lt;249,(U1020*(S1020/100)),U1020&lt;999,(U1020*(R1020/250)),U1020&lt;2499,(U1020*(O1020/1000)),U1020&lt;4999,(U1020*(N1020/2500)),U1020&lt;9999,(U1020*(M1020/5000)),U1020&gt;9999,(U1020*(L1020/10000))))</f>
        <v>0</v>
      </c>
      <c r="X1020" s="7">
        <f t="shared" si="74"/>
        <v>0</v>
      </c>
    </row>
    <row r="1021" spans="1:24" x14ac:dyDescent="0.3">
      <c r="A1021" t="s">
        <v>2111</v>
      </c>
      <c r="B1021" s="40" t="s">
        <v>274</v>
      </c>
      <c r="C1021" s="40" t="s">
        <v>246</v>
      </c>
      <c r="D1021" t="s">
        <v>1072</v>
      </c>
      <c r="E1021" s="41" t="s">
        <v>1073</v>
      </c>
      <c r="F1021">
        <v>800</v>
      </c>
      <c r="G1021" s="42" t="s">
        <v>2450</v>
      </c>
      <c r="H1021" s="41" t="s">
        <v>2481</v>
      </c>
      <c r="I1021">
        <v>60</v>
      </c>
      <c r="J1021" t="s">
        <v>7</v>
      </c>
      <c r="K1021"/>
      <c r="L1021" s="44">
        <v>187.5</v>
      </c>
      <c r="M1021" s="44">
        <v>90</v>
      </c>
      <c r="N1021" s="44">
        <v>26.25</v>
      </c>
      <c r="O1021" s="44">
        <v>12</v>
      </c>
      <c r="P1021" s="44">
        <v>7.5</v>
      </c>
      <c r="Q1021" s="44">
        <v>3.75</v>
      </c>
      <c r="R1021" s="8">
        <v>0</v>
      </c>
      <c r="S1021" s="44">
        <v>0</v>
      </c>
      <c r="T1021" s="8">
        <v>0</v>
      </c>
      <c r="U1021" s="38"/>
      <c r="V1021" s="22" t="str">
        <f t="shared" si="73"/>
        <v>grammes</v>
      </c>
      <c r="W1021" s="8" cm="1">
        <f t="array" ref="W1021">IF(J1021="KG", _xlfn.IFS(U1021&lt;0.49,(U1021*(T1021/0.25)),U1021&lt;1,(U1021*(S1021/0.5)),U1021&lt;9.99,(U1021*(P1021/5)),U1021&lt;24.99,(U1021*(O1021/10)),U1021&lt;99.99,(U1021*(N1021/25)),U1021&lt;249.99,(U1021*(M1021/100)),U1021&gt;249.99,(U1021*(L1021/250))), _xlfn.IFS(U1021&lt;99,(U1021*(T1021/50)),U1021&lt;249,(U1021*(S1021/100)),U1021&lt;999,(U1021*(R1021/250)),U1021&lt;2499,(U1021*(O1021/1000)),U1021&lt;4999,(U1021*(N1021/2500)),U1021&lt;9999,(U1021*(M1021/5000)),U1021&gt;9999,(U1021*(L1021/10000))))</f>
        <v>0</v>
      </c>
      <c r="X1021" s="7">
        <f t="shared" si="74"/>
        <v>0</v>
      </c>
    </row>
    <row r="1022" spans="1:24" x14ac:dyDescent="0.3">
      <c r="A1022" t="s">
        <v>2112</v>
      </c>
      <c r="B1022" s="40" t="s">
        <v>274</v>
      </c>
      <c r="C1022" s="40" t="s">
        <v>471</v>
      </c>
      <c r="D1022" t="s">
        <v>472</v>
      </c>
      <c r="E1022" s="41" t="s">
        <v>870</v>
      </c>
      <c r="F1022">
        <v>800</v>
      </c>
      <c r="G1022" s="42" t="s">
        <v>2451</v>
      </c>
      <c r="H1022" s="41" t="s">
        <v>2481</v>
      </c>
      <c r="I1022">
        <v>150</v>
      </c>
      <c r="J1022" t="s">
        <v>7</v>
      </c>
      <c r="K1022"/>
      <c r="L1022" s="44">
        <v>187.5</v>
      </c>
      <c r="M1022" s="44">
        <v>90</v>
      </c>
      <c r="N1022" s="44">
        <v>26.25</v>
      </c>
      <c r="O1022" s="44">
        <v>12</v>
      </c>
      <c r="P1022" s="44">
        <v>7.5</v>
      </c>
      <c r="Q1022" s="44">
        <v>3.75</v>
      </c>
      <c r="R1022" s="8">
        <v>0</v>
      </c>
      <c r="S1022" s="44">
        <v>0</v>
      </c>
      <c r="T1022" s="8">
        <v>0</v>
      </c>
      <c r="U1022" s="38"/>
      <c r="V1022" s="22" t="str">
        <f t="shared" si="73"/>
        <v>grammes</v>
      </c>
      <c r="W1022" s="8" cm="1">
        <f t="array" ref="W1022">IF(J1022="KG", _xlfn.IFS(U1022&lt;0.49,(U1022*(T1022/0.25)),U1022&lt;1,(U1022*(S1022/0.5)),U1022&lt;9.99,(U1022*(P1022/5)),U1022&lt;24.99,(U1022*(O1022/10)),U1022&lt;99.99,(U1022*(N1022/25)),U1022&lt;249.99,(U1022*(M1022/100)),U1022&gt;249.99,(U1022*(L1022/250))), _xlfn.IFS(U1022&lt;99,(U1022*(T1022/50)),U1022&lt;249,(U1022*(S1022/100)),U1022&lt;999,(U1022*(R1022/250)),U1022&lt;2499,(U1022*(O1022/1000)),U1022&lt;4999,(U1022*(N1022/2500)),U1022&lt;9999,(U1022*(M1022/5000)),U1022&gt;9999,(U1022*(L1022/10000))))</f>
        <v>0</v>
      </c>
      <c r="X1022" s="7">
        <f t="shared" si="74"/>
        <v>0</v>
      </c>
    </row>
    <row r="1023" spans="1:24" x14ac:dyDescent="0.3">
      <c r="A1023" s="47" t="s">
        <v>4083</v>
      </c>
      <c r="B1023" s="48" t="s">
        <v>274</v>
      </c>
      <c r="C1023" s="48" t="s">
        <v>471</v>
      </c>
      <c r="D1023" s="47" t="s">
        <v>472</v>
      </c>
      <c r="E1023" s="49" t="s">
        <v>4084</v>
      </c>
      <c r="F1023" s="47"/>
      <c r="G1023" s="50" t="s">
        <v>2451</v>
      </c>
      <c r="H1023" s="49" t="s">
        <v>2481</v>
      </c>
      <c r="I1023" s="47">
        <v>70</v>
      </c>
      <c r="J1023" s="47" t="s">
        <v>17</v>
      </c>
      <c r="K1023"/>
      <c r="L1023" s="44">
        <v>99</v>
      </c>
      <c r="M1023" s="44">
        <v>60.5</v>
      </c>
      <c r="N1023" s="44">
        <v>35.200000000000003</v>
      </c>
      <c r="O1023" s="44">
        <v>15.4</v>
      </c>
      <c r="P1023" s="44">
        <v>16.5</v>
      </c>
      <c r="Q1023" s="44">
        <v>11</v>
      </c>
      <c r="R1023" s="44">
        <v>5.5</v>
      </c>
      <c r="S1023" s="8">
        <v>2.2000000000000002</v>
      </c>
      <c r="T1023" s="8">
        <v>0</v>
      </c>
      <c r="U1023" s="38"/>
      <c r="V1023" s="22" t="str">
        <f t="shared" si="73"/>
        <v>graines</v>
      </c>
      <c r="W1023" s="8" cm="1">
        <f t="array" ref="W1023">IF(J1023="KG", _xlfn.IFS(U1023&lt;0.49,(U1023*(T1023/0.25)),U1023&lt;1,(U1023*(S1023/0.5)),U1023&lt;9.99,(U1023*(P1023/5)),U1023&lt;24.99,(U1023*(O1023/10)),U1023&lt;99.99,(U1023*(N1023/25)),U1023&lt;249.99,(U1023*(M1023/100)),U1023&gt;249.99,(U1023*(L1023/250))), _xlfn.IFS(U1023&lt;99,(U1023*(T1023/50)),U1023&lt;249,(U1023*(S1023/100)),U1023&lt;999,(U1023*(R1023/250)),U1023&lt;2499,(U1023*(O1023/1000)),U1023&lt;4999,(U1023*(N1023/2500)),U1023&lt;9999,(U1023*(M1023/5000)),U1023&gt;9999,(U1023*(L1023/10000))))</f>
        <v>0</v>
      </c>
    </row>
    <row r="1024" spans="1:24" x14ac:dyDescent="0.3">
      <c r="A1024" t="s">
        <v>3170</v>
      </c>
      <c r="B1024" s="40" t="s">
        <v>274</v>
      </c>
      <c r="C1024" s="40" t="s">
        <v>471</v>
      </c>
      <c r="D1024" t="s">
        <v>3171</v>
      </c>
      <c r="E1024" s="41" t="s">
        <v>3172</v>
      </c>
      <c r="F1024">
        <v>800</v>
      </c>
      <c r="G1024" s="42" t="s">
        <v>2451</v>
      </c>
      <c r="H1024" s="41" t="s">
        <v>2479</v>
      </c>
      <c r="I1024">
        <v>40</v>
      </c>
      <c r="J1024" t="s">
        <v>7</v>
      </c>
      <c r="K1024"/>
      <c r="L1024" s="44">
        <v>281.25</v>
      </c>
      <c r="M1024" s="44">
        <v>135</v>
      </c>
      <c r="N1024" s="44">
        <v>39.380000000000003</v>
      </c>
      <c r="O1024" s="44">
        <v>18</v>
      </c>
      <c r="P1024" s="44">
        <v>11.25</v>
      </c>
      <c r="Q1024" s="44">
        <v>5.63</v>
      </c>
      <c r="R1024" s="8">
        <v>2.25</v>
      </c>
      <c r="S1024" s="44">
        <v>0</v>
      </c>
      <c r="T1024" s="8">
        <v>0</v>
      </c>
      <c r="U1024" s="38"/>
      <c r="V1024" s="22" t="str">
        <f t="shared" si="73"/>
        <v>grammes</v>
      </c>
      <c r="W1024" s="8" cm="1">
        <f t="array" ref="W1024">IF(J1024="KG", _xlfn.IFS(U1024&lt;0.49,(U1024*(T1024/0.25)),U1024&lt;1,(U1024*(S1024/0.5)),U1024&lt;9.99,(U1024*(P1024/5)),U1024&lt;24.99,(U1024*(O1024/10)),U1024&lt;99.99,(U1024*(N1024/25)),U1024&lt;249.99,(U1024*(M1024/100)),U1024&gt;249.99,(U1024*(L1024/250))), _xlfn.IFS(U1024&lt;99,(U1024*(T1024/50)),U1024&lt;249,(U1024*(S1024/100)),U1024&lt;999,(U1024*(R1024/250)),U1024&lt;2499,(U1024*(O1024/1000)),U1024&lt;4999,(U1024*(N1024/2500)),U1024&lt;9999,(U1024*(M1024/5000)),U1024&gt;9999,(U1024*(L1024/10000))))</f>
        <v>0</v>
      </c>
      <c r="X1024" s="7">
        <f>U1024*F1024</f>
        <v>0</v>
      </c>
    </row>
    <row r="1025" spans="1:24" x14ac:dyDescent="0.3">
      <c r="A1025" t="s">
        <v>2114</v>
      </c>
      <c r="B1025" s="40" t="s">
        <v>463</v>
      </c>
      <c r="C1025" s="40" t="s">
        <v>464</v>
      </c>
      <c r="D1025" t="s">
        <v>463</v>
      </c>
      <c r="E1025" s="41" t="s">
        <v>468</v>
      </c>
      <c r="F1025"/>
      <c r="G1025" s="42" t="s">
        <v>2451</v>
      </c>
      <c r="H1025" s="41" t="s">
        <v>2490</v>
      </c>
      <c r="I1025">
        <v>20</v>
      </c>
      <c r="J1025" t="s">
        <v>17</v>
      </c>
      <c r="K1025"/>
      <c r="L1025" s="44">
        <v>656</v>
      </c>
      <c r="M1025" s="44">
        <v>410</v>
      </c>
      <c r="N1025" s="44">
        <v>237.8</v>
      </c>
      <c r="O1025" s="44">
        <v>106.6</v>
      </c>
      <c r="P1025" s="8">
        <v>196.8</v>
      </c>
      <c r="Q1025" s="8">
        <v>65.599999999999994</v>
      </c>
      <c r="R1025" s="44">
        <v>32.799999999999997</v>
      </c>
      <c r="S1025" s="8">
        <v>16.399999999999999</v>
      </c>
      <c r="T1025" s="8">
        <v>8.1999999999999993</v>
      </c>
      <c r="U1025" s="38"/>
      <c r="V1025" s="22" t="str">
        <f t="shared" si="73"/>
        <v>graines</v>
      </c>
      <c r="W1025" s="8" cm="1">
        <f t="array" ref="W1025">IF(J1025="KG", _xlfn.IFS(U1025&lt;0.49,(U1025*(T1025/0.25)),U1025&lt;1,(U1025*(S1025/0.5)),U1025&lt;9.99,(U1025*(P1025/5)),U1025&lt;24.99,(U1025*(O1025/10)),U1025&lt;99.99,(U1025*(N1025/25)),U1025&lt;249.99,(U1025*(M1025/100)),U1025&gt;249.99,(U1025*(L1025/250))), _xlfn.IFS(U1025&lt;99,(U1025*(T1025/50)),U1025&lt;249,(U1025*(S1025/100)),U1025&lt;999,(U1025*(R1025/250)),U1025&lt;2499,(U1025*(O1025/1000)),U1025&lt;4999,(U1025*(N1025/2500)),U1025&lt;9999,(U1025*(M1025/5000)),U1025&gt;9999,(U1025*(L1025/10000))))</f>
        <v>0</v>
      </c>
    </row>
    <row r="1026" spans="1:24" x14ac:dyDescent="0.3">
      <c r="A1026" t="s">
        <v>2113</v>
      </c>
      <c r="B1026" s="40" t="s">
        <v>463</v>
      </c>
      <c r="C1026" s="40" t="s">
        <v>464</v>
      </c>
      <c r="D1026" t="s">
        <v>463</v>
      </c>
      <c r="E1026" s="41" t="s">
        <v>465</v>
      </c>
      <c r="F1026"/>
      <c r="G1026" s="42" t="s">
        <v>2451</v>
      </c>
      <c r="H1026" s="41" t="s">
        <v>2490</v>
      </c>
      <c r="I1026">
        <v>20</v>
      </c>
      <c r="J1026" t="s">
        <v>17</v>
      </c>
      <c r="K1026"/>
      <c r="L1026" s="44">
        <v>576</v>
      </c>
      <c r="M1026" s="44">
        <v>360</v>
      </c>
      <c r="N1026" s="44">
        <v>208.8</v>
      </c>
      <c r="O1026" s="44">
        <v>93.6</v>
      </c>
      <c r="P1026" s="8">
        <v>172.8</v>
      </c>
      <c r="Q1026" s="8">
        <v>57.6</v>
      </c>
      <c r="R1026" s="44">
        <v>28.8</v>
      </c>
      <c r="S1026" s="8">
        <v>14.4</v>
      </c>
      <c r="T1026" s="8">
        <v>7.2</v>
      </c>
      <c r="U1026" s="38"/>
      <c r="V1026" s="22" t="str">
        <f t="shared" si="73"/>
        <v>graines</v>
      </c>
      <c r="W1026" s="8" cm="1">
        <f t="array" ref="W1026">IF(J1026="KG", _xlfn.IFS(U1026&lt;0.49,(U1026*(T1026/0.25)),U1026&lt;1,(U1026*(S1026/0.5)),U1026&lt;9.99,(U1026*(P1026/5)),U1026&lt;24.99,(U1026*(O1026/10)),U1026&lt;99.99,(U1026*(N1026/25)),U1026&lt;249.99,(U1026*(M1026/100)),U1026&gt;249.99,(U1026*(L1026/250))), _xlfn.IFS(U1026&lt;99,(U1026*(T1026/50)),U1026&lt;249,(U1026*(S1026/100)),U1026&lt;999,(U1026*(R1026/250)),U1026&lt;2499,(U1026*(O1026/1000)),U1026&lt;4999,(U1026*(N1026/2500)),U1026&lt;9999,(U1026*(M1026/5000)),U1026&gt;9999,(U1026*(L1026/10000))))</f>
        <v>0</v>
      </c>
    </row>
    <row r="1027" spans="1:24" x14ac:dyDescent="0.3">
      <c r="A1027" t="s">
        <v>2115</v>
      </c>
      <c r="B1027" s="40" t="s">
        <v>463</v>
      </c>
      <c r="C1027" s="40" t="s">
        <v>464</v>
      </c>
      <c r="D1027" t="s">
        <v>463</v>
      </c>
      <c r="E1027" s="41" t="s">
        <v>466</v>
      </c>
      <c r="F1027"/>
      <c r="G1027" s="42" t="s">
        <v>2451</v>
      </c>
      <c r="H1027" s="41" t="s">
        <v>2490</v>
      </c>
      <c r="I1027">
        <v>20</v>
      </c>
      <c r="J1027" t="s">
        <v>17</v>
      </c>
      <c r="K1027"/>
      <c r="L1027" s="44">
        <v>656</v>
      </c>
      <c r="M1027" s="44">
        <v>410</v>
      </c>
      <c r="N1027" s="44">
        <v>237.8</v>
      </c>
      <c r="O1027" s="44">
        <v>106.6</v>
      </c>
      <c r="P1027" s="8">
        <v>196.8</v>
      </c>
      <c r="Q1027" s="8">
        <v>65.599999999999994</v>
      </c>
      <c r="R1027" s="44">
        <v>32.799999999999997</v>
      </c>
      <c r="S1027" s="8">
        <v>16.399999999999999</v>
      </c>
      <c r="T1027" s="8">
        <v>8.1999999999999993</v>
      </c>
      <c r="U1027" s="38"/>
      <c r="V1027" s="22" t="str">
        <f t="shared" si="73"/>
        <v>graines</v>
      </c>
      <c r="W1027" s="8" cm="1">
        <f t="array" ref="W1027">IF(J1027="KG", _xlfn.IFS(U1027&lt;0.49,(U1027*(T1027/0.25)),U1027&lt;1,(U1027*(S1027/0.5)),U1027&lt;9.99,(U1027*(P1027/5)),U1027&lt;24.99,(U1027*(O1027/10)),U1027&lt;99.99,(U1027*(N1027/25)),U1027&lt;249.99,(U1027*(M1027/100)),U1027&gt;249.99,(U1027*(L1027/250))), _xlfn.IFS(U1027&lt;99,(U1027*(T1027/50)),U1027&lt;249,(U1027*(S1027/100)),U1027&lt;999,(U1027*(R1027/250)),U1027&lt;2499,(U1027*(O1027/1000)),U1027&lt;4999,(U1027*(N1027/2500)),U1027&lt;9999,(U1027*(M1027/5000)),U1027&gt;9999,(U1027*(L1027/10000))))</f>
        <v>0</v>
      </c>
    </row>
    <row r="1028" spans="1:24" x14ac:dyDescent="0.3">
      <c r="A1028" t="s">
        <v>2116</v>
      </c>
      <c r="B1028" s="40" t="s">
        <v>463</v>
      </c>
      <c r="C1028" s="40" t="s">
        <v>464</v>
      </c>
      <c r="D1028" t="s">
        <v>463</v>
      </c>
      <c r="E1028" s="41" t="s">
        <v>469</v>
      </c>
      <c r="F1028"/>
      <c r="G1028" s="42" t="s">
        <v>2451</v>
      </c>
      <c r="H1028" s="41" t="s">
        <v>2490</v>
      </c>
      <c r="I1028">
        <v>20</v>
      </c>
      <c r="J1028" t="s">
        <v>17</v>
      </c>
      <c r="K1028"/>
      <c r="L1028" s="44">
        <v>656</v>
      </c>
      <c r="M1028" s="44">
        <v>410</v>
      </c>
      <c r="N1028" s="44">
        <v>237.8</v>
      </c>
      <c r="O1028" s="44">
        <v>106.6</v>
      </c>
      <c r="P1028" s="8">
        <v>196.8</v>
      </c>
      <c r="Q1028" s="8">
        <v>65.599999999999994</v>
      </c>
      <c r="R1028" s="44">
        <v>32.799999999999997</v>
      </c>
      <c r="S1028" s="8">
        <v>16.399999999999999</v>
      </c>
      <c r="T1028" s="8">
        <v>8.1999999999999993</v>
      </c>
      <c r="U1028" s="38"/>
      <c r="V1028" s="22" t="str">
        <f t="shared" si="73"/>
        <v>graines</v>
      </c>
      <c r="W1028" s="8" cm="1">
        <f t="array" ref="W1028">IF(J1028="KG", _xlfn.IFS(U1028&lt;0.49,(U1028*(T1028/0.25)),U1028&lt;1,(U1028*(S1028/0.5)),U1028&lt;9.99,(U1028*(P1028/5)),U1028&lt;24.99,(U1028*(O1028/10)),U1028&lt;99.99,(U1028*(N1028/25)),U1028&lt;249.99,(U1028*(M1028/100)),U1028&gt;249.99,(U1028*(L1028/250))), _xlfn.IFS(U1028&lt;99,(U1028*(T1028/50)),U1028&lt;249,(U1028*(S1028/100)),U1028&lt;999,(U1028*(R1028/250)),U1028&lt;2499,(U1028*(O1028/1000)),U1028&lt;4999,(U1028*(N1028/2500)),U1028&lt;9999,(U1028*(M1028/5000)),U1028&gt;9999,(U1028*(L1028/10000))))</f>
        <v>0</v>
      </c>
    </row>
    <row r="1029" spans="1:24" x14ac:dyDescent="0.3">
      <c r="A1029" t="s">
        <v>2117</v>
      </c>
      <c r="B1029" s="40" t="s">
        <v>463</v>
      </c>
      <c r="C1029" s="40" t="s">
        <v>464</v>
      </c>
      <c r="D1029" t="s">
        <v>463</v>
      </c>
      <c r="E1029" s="41" t="s">
        <v>467</v>
      </c>
      <c r="F1029"/>
      <c r="G1029" s="42" t="s">
        <v>2451</v>
      </c>
      <c r="H1029" s="41" t="s">
        <v>2490</v>
      </c>
      <c r="I1029">
        <v>20</v>
      </c>
      <c r="J1029" t="s">
        <v>17</v>
      </c>
      <c r="K1029"/>
      <c r="L1029" s="44">
        <v>656</v>
      </c>
      <c r="M1029" s="44">
        <v>410</v>
      </c>
      <c r="N1029" s="44">
        <v>237.8</v>
      </c>
      <c r="O1029" s="44">
        <v>106.6</v>
      </c>
      <c r="P1029" s="8">
        <v>196.8</v>
      </c>
      <c r="Q1029" s="8">
        <v>65.599999999999994</v>
      </c>
      <c r="R1029" s="44">
        <v>32.799999999999997</v>
      </c>
      <c r="S1029" s="8">
        <v>16.399999999999999</v>
      </c>
      <c r="T1029" s="8">
        <v>8.1999999999999993</v>
      </c>
      <c r="U1029" s="38"/>
      <c r="V1029" s="22" t="str">
        <f t="shared" si="73"/>
        <v>graines</v>
      </c>
      <c r="W1029" s="8" cm="1">
        <f t="array" ref="W1029">IF(J1029="KG", _xlfn.IFS(U1029&lt;0.49,(U1029*(T1029/0.25)),U1029&lt;1,(U1029*(S1029/0.5)),U1029&lt;9.99,(U1029*(P1029/5)),U1029&lt;24.99,(U1029*(O1029/10)),U1029&lt;99.99,(U1029*(N1029/25)),U1029&lt;249.99,(U1029*(M1029/100)),U1029&gt;249.99,(U1029*(L1029/250))), _xlfn.IFS(U1029&lt;99,(U1029*(T1029/50)),U1029&lt;249,(U1029*(S1029/100)),U1029&lt;999,(U1029*(R1029/250)),U1029&lt;2499,(U1029*(O1029/1000)),U1029&lt;4999,(U1029*(N1029/2500)),U1029&lt;9999,(U1029*(M1029/5000)),U1029&gt;9999,(U1029*(L1029/10000))))</f>
        <v>0</v>
      </c>
    </row>
    <row r="1030" spans="1:24" x14ac:dyDescent="0.3">
      <c r="A1030" t="s">
        <v>3173</v>
      </c>
      <c r="B1030" s="40" t="s">
        <v>463</v>
      </c>
      <c r="C1030" s="40" t="s">
        <v>464</v>
      </c>
      <c r="D1030" t="s">
        <v>3174</v>
      </c>
      <c r="E1030" s="41" t="s">
        <v>3175</v>
      </c>
      <c r="F1030">
        <v>1700</v>
      </c>
      <c r="G1030" s="42" t="s">
        <v>2450</v>
      </c>
      <c r="H1030" s="41" t="s">
        <v>2490</v>
      </c>
      <c r="I1030">
        <v>25</v>
      </c>
      <c r="J1030" t="s">
        <v>17</v>
      </c>
      <c r="K1030"/>
      <c r="L1030" s="44">
        <v>121.5</v>
      </c>
      <c r="M1030" s="44">
        <v>74.25</v>
      </c>
      <c r="N1030" s="44">
        <v>43.2</v>
      </c>
      <c r="O1030" s="44">
        <v>18.899999999999999</v>
      </c>
      <c r="P1030" s="44">
        <v>20.25</v>
      </c>
      <c r="Q1030" s="44">
        <v>13.5</v>
      </c>
      <c r="R1030" s="44">
        <v>6.75</v>
      </c>
      <c r="S1030" s="8">
        <v>2.7</v>
      </c>
      <c r="T1030" s="8">
        <v>0</v>
      </c>
      <c r="U1030" s="38"/>
      <c r="V1030" s="22" t="str">
        <f t="shared" si="73"/>
        <v>graines</v>
      </c>
      <c r="W1030" s="8" cm="1">
        <f t="array" ref="W1030">IF(J1030="KG", _xlfn.IFS(U1030&lt;0.49,(U1030*(T1030/0.25)),U1030&lt;1,(U1030*(S1030/0.5)),U1030&lt;9.99,(U1030*(P1030/5)),U1030&lt;24.99,(U1030*(O1030/10)),U1030&lt;99.99,(U1030*(N1030/25)),U1030&lt;249.99,(U1030*(M1030/100)),U1030&gt;249.99,(U1030*(L1030/250))), _xlfn.IFS(U1030&lt;99,(U1030*(T1030/50)),U1030&lt;249,(U1030*(S1030/100)),U1030&lt;999,(U1030*(R1030/250)),U1030&lt;2499,(U1030*(O1030/1000)),U1030&lt;4999,(U1030*(N1030/2500)),U1030&lt;9999,(U1030*(M1030/5000)),U1030&gt;9999,(U1030*(L1030/10000))))</f>
        <v>0</v>
      </c>
    </row>
    <row r="1031" spans="1:24" x14ac:dyDescent="0.3">
      <c r="A1031" t="s">
        <v>2118</v>
      </c>
      <c r="B1031" s="40" t="s">
        <v>1159</v>
      </c>
      <c r="C1031" s="40" t="s">
        <v>542</v>
      </c>
      <c r="D1031" t="s">
        <v>1160</v>
      </c>
      <c r="E1031" s="41" t="s">
        <v>3176</v>
      </c>
      <c r="F1031">
        <v>400</v>
      </c>
      <c r="G1031" s="42" t="s">
        <v>2451</v>
      </c>
      <c r="H1031" s="41" t="s">
        <v>2481</v>
      </c>
      <c r="I1031">
        <v>100</v>
      </c>
      <c r="J1031" t="s">
        <v>7</v>
      </c>
      <c r="K1031"/>
      <c r="L1031" s="44">
        <v>187.5</v>
      </c>
      <c r="M1031" s="44">
        <v>90</v>
      </c>
      <c r="N1031" s="44">
        <v>26.25</v>
      </c>
      <c r="O1031" s="44">
        <v>12</v>
      </c>
      <c r="P1031" s="44">
        <v>7.5</v>
      </c>
      <c r="Q1031" s="44">
        <v>3.75</v>
      </c>
      <c r="R1031" s="8">
        <v>0</v>
      </c>
      <c r="S1031" s="44">
        <v>0</v>
      </c>
      <c r="T1031" s="8">
        <v>0</v>
      </c>
      <c r="U1031" s="38"/>
      <c r="V1031" s="22" t="str">
        <f t="shared" si="73"/>
        <v>grammes</v>
      </c>
      <c r="W1031" s="8" cm="1">
        <f t="array" ref="W1031">IF(J1031="KG", _xlfn.IFS(U1031&lt;0.49,(U1031*(T1031/0.25)),U1031&lt;1,(U1031*(S1031/0.5)),U1031&lt;9.99,(U1031*(P1031/5)),U1031&lt;24.99,(U1031*(O1031/10)),U1031&lt;99.99,(U1031*(N1031/25)),U1031&lt;249.99,(U1031*(M1031/100)),U1031&gt;249.99,(U1031*(L1031/250))), _xlfn.IFS(U1031&lt;99,(U1031*(T1031/50)),U1031&lt;249,(U1031*(S1031/100)),U1031&lt;999,(U1031*(R1031/250)),U1031&lt;2499,(U1031*(O1031/1000)),U1031&lt;4999,(U1031*(N1031/2500)),U1031&lt;9999,(U1031*(M1031/5000)),U1031&gt;9999,(U1031*(L1031/10000))))</f>
        <v>0</v>
      </c>
      <c r="X1031" s="7">
        <f t="shared" ref="X1031:X1032" si="75">U1031*F1031</f>
        <v>0</v>
      </c>
    </row>
    <row r="1032" spans="1:24" x14ac:dyDescent="0.3">
      <c r="A1032" s="47" t="s">
        <v>3177</v>
      </c>
      <c r="B1032" s="48" t="s">
        <v>909</v>
      </c>
      <c r="C1032" s="48" t="s">
        <v>1161</v>
      </c>
      <c r="D1032" s="47" t="s">
        <v>3178</v>
      </c>
      <c r="E1032" s="49" t="s">
        <v>3179</v>
      </c>
      <c r="F1032" s="47">
        <v>1100</v>
      </c>
      <c r="G1032" s="50" t="s">
        <v>2450</v>
      </c>
      <c r="H1032" s="49" t="s">
        <v>2480</v>
      </c>
      <c r="I1032" s="47">
        <v>60</v>
      </c>
      <c r="J1032" s="47" t="s">
        <v>7</v>
      </c>
      <c r="K1032"/>
      <c r="L1032" s="44">
        <v>1200</v>
      </c>
      <c r="M1032" s="44">
        <v>600</v>
      </c>
      <c r="N1032" s="44">
        <v>174</v>
      </c>
      <c r="O1032" s="44">
        <v>78</v>
      </c>
      <c r="P1032" s="44">
        <v>48</v>
      </c>
      <c r="Q1032" s="44">
        <v>24</v>
      </c>
      <c r="R1032" s="45">
        <v>9.6</v>
      </c>
      <c r="S1032" s="44">
        <v>6</v>
      </c>
      <c r="T1032" s="8">
        <v>3</v>
      </c>
      <c r="U1032" s="38"/>
      <c r="V1032" s="22" t="str">
        <f t="shared" si="73"/>
        <v>grammes</v>
      </c>
      <c r="W1032" s="8" cm="1">
        <f t="array" ref="W1032">IF(J1032="KG", _xlfn.IFS(U1032&lt;0.49,(U1032*(T1032/0.25)),U1032&lt;1,(U1032*(S1032/0.5)),U1032&lt;9.99,(U1032*(P1032/5)),U1032&lt;24.99,(U1032*(O1032/10)),U1032&lt;99.99,(U1032*(N1032/25)),U1032&lt;249.99,(U1032*(M1032/100)),U1032&gt;249.99,(U1032*(L1032/250))), _xlfn.IFS(U1032&lt;99,(U1032*(T1032/50)),U1032&lt;249,(U1032*(S1032/100)),U1032&lt;999,(U1032*(R1032/250)),U1032&lt;2499,(U1032*(O1032/1000)),U1032&lt;4999,(U1032*(N1032/2500)),U1032&lt;9999,(U1032*(M1032/5000)),U1032&gt;9999,(U1032*(L1032/10000))))</f>
        <v>0</v>
      </c>
      <c r="X1032" s="7">
        <f t="shared" si="75"/>
        <v>0</v>
      </c>
    </row>
    <row r="1033" spans="1:24" x14ac:dyDescent="0.3">
      <c r="A1033" s="47" t="s">
        <v>4085</v>
      </c>
      <c r="B1033" s="48" t="s">
        <v>909</v>
      </c>
      <c r="C1033" s="48" t="s">
        <v>4086</v>
      </c>
      <c r="D1033" s="47" t="s">
        <v>4087</v>
      </c>
      <c r="E1033" s="49" t="s">
        <v>4088</v>
      </c>
      <c r="F1033" s="47"/>
      <c r="G1033" s="50" t="s">
        <v>2456</v>
      </c>
      <c r="H1033" s="49" t="s">
        <v>4089</v>
      </c>
      <c r="I1033" s="47">
        <v>55</v>
      </c>
      <c r="J1033" s="47" t="s">
        <v>17</v>
      </c>
      <c r="K1033"/>
      <c r="L1033" s="44">
        <v>744</v>
      </c>
      <c r="M1033" s="44">
        <v>465</v>
      </c>
      <c r="N1033" s="44">
        <v>269.7</v>
      </c>
      <c r="O1033" s="44">
        <v>120.9</v>
      </c>
      <c r="P1033" s="8">
        <v>223.2</v>
      </c>
      <c r="Q1033" s="8">
        <v>74.400000000000006</v>
      </c>
      <c r="R1033" s="44">
        <v>37.200000000000003</v>
      </c>
      <c r="S1033" s="8">
        <v>18.600000000000001</v>
      </c>
      <c r="T1033" s="8">
        <v>9.3000000000000007</v>
      </c>
      <c r="U1033" s="38"/>
      <c r="V1033" s="22" t="str">
        <f t="shared" si="73"/>
        <v>graines</v>
      </c>
      <c r="W1033" s="8" cm="1">
        <f t="array" ref="W1033">IF(J1033="KG", _xlfn.IFS(U1033&lt;0.49,(U1033*(T1033/0.25)),U1033&lt;1,(U1033*(S1033/0.5)),U1033&lt;9.99,(U1033*(P1033/5)),U1033&lt;24.99,(U1033*(O1033/10)),U1033&lt;99.99,(U1033*(N1033/25)),U1033&lt;249.99,(U1033*(M1033/100)),U1033&gt;249.99,(U1033*(L1033/250))), _xlfn.IFS(U1033&lt;99,(U1033*(T1033/50)),U1033&lt;249,(U1033*(S1033/100)),U1033&lt;999,(U1033*(R1033/250)),U1033&lt;2499,(U1033*(O1033/1000)),U1033&lt;4999,(U1033*(N1033/2500)),U1033&lt;9999,(U1033*(M1033/5000)),U1033&gt;9999,(U1033*(L1033/10000))))</f>
        <v>0</v>
      </c>
    </row>
    <row r="1034" spans="1:24" x14ac:dyDescent="0.3">
      <c r="A1034" s="47" t="s">
        <v>4441</v>
      </c>
      <c r="B1034" s="48" t="s">
        <v>909</v>
      </c>
      <c r="C1034" s="48" t="s">
        <v>4650</v>
      </c>
      <c r="D1034" s="47" t="s">
        <v>4651</v>
      </c>
      <c r="E1034" s="49" t="s">
        <v>4652</v>
      </c>
      <c r="F1034" s="47"/>
      <c r="G1034" s="50" t="s">
        <v>2456</v>
      </c>
      <c r="H1034" s="49" t="s">
        <v>2494</v>
      </c>
      <c r="I1034" s="47">
        <v>50</v>
      </c>
      <c r="J1034" s="47" t="s">
        <v>17</v>
      </c>
      <c r="K1034"/>
      <c r="L1034" s="44">
        <v>157.5</v>
      </c>
      <c r="M1034" s="44">
        <v>96.25</v>
      </c>
      <c r="N1034" s="44">
        <v>56</v>
      </c>
      <c r="O1034" s="44">
        <v>24.5</v>
      </c>
      <c r="P1034" s="44">
        <v>26.25</v>
      </c>
      <c r="Q1034" s="44">
        <v>17.5</v>
      </c>
      <c r="R1034" s="44">
        <v>8.75</v>
      </c>
      <c r="S1034" s="8">
        <v>3.5</v>
      </c>
      <c r="T1034" s="8">
        <v>0</v>
      </c>
      <c r="U1034" s="38"/>
      <c r="V1034" s="22" t="str">
        <f t="shared" si="73"/>
        <v>graines</v>
      </c>
      <c r="W1034" s="8" cm="1">
        <f t="array" ref="W1034">IF(J1034="KG", _xlfn.IFS(U1034&lt;0.49,(U1034*(T1034/0.25)),U1034&lt;1,(U1034*(S1034/0.5)),U1034&lt;9.99,(U1034*(P1034/5)),U1034&lt;24.99,(U1034*(O1034/10)),U1034&lt;99.99,(U1034*(N1034/25)),U1034&lt;249.99,(U1034*(M1034/100)),U1034&gt;249.99,(U1034*(L1034/250))), _xlfn.IFS(U1034&lt;99,(U1034*(T1034/50)),U1034&lt;249,(U1034*(S1034/100)),U1034&lt;999,(U1034*(R1034/250)),U1034&lt;2499,(U1034*(O1034/1000)),U1034&lt;4999,(U1034*(N1034/2500)),U1034&lt;9999,(U1034*(M1034/5000)),U1034&gt;9999,(U1034*(L1034/10000))))</f>
        <v>0</v>
      </c>
    </row>
    <row r="1035" spans="1:24" x14ac:dyDescent="0.3">
      <c r="A1035" t="s">
        <v>2127</v>
      </c>
      <c r="B1035" s="40" t="s">
        <v>909</v>
      </c>
      <c r="C1035" s="40" t="s">
        <v>910</v>
      </c>
      <c r="D1035" t="s">
        <v>911</v>
      </c>
      <c r="E1035" s="41" t="s">
        <v>1334</v>
      </c>
      <c r="F1035">
        <v>400</v>
      </c>
      <c r="G1035" s="42" t="s">
        <v>2438</v>
      </c>
      <c r="H1035" s="41" t="s">
        <v>2485</v>
      </c>
      <c r="I1035">
        <v>60</v>
      </c>
      <c r="J1035" t="s">
        <v>7</v>
      </c>
      <c r="K1035"/>
      <c r="L1035" s="44">
        <v>250</v>
      </c>
      <c r="M1035" s="44">
        <v>120</v>
      </c>
      <c r="N1035" s="44">
        <v>35</v>
      </c>
      <c r="O1035" s="44">
        <v>16</v>
      </c>
      <c r="P1035" s="44">
        <v>10</v>
      </c>
      <c r="Q1035" s="44">
        <v>5</v>
      </c>
      <c r="R1035" s="8">
        <v>2</v>
      </c>
      <c r="S1035" s="44">
        <v>0</v>
      </c>
      <c r="T1035" s="8">
        <v>0</v>
      </c>
      <c r="U1035" s="38"/>
      <c r="V1035" s="22" t="str">
        <f t="shared" ref="V1035:V1098" si="76">IF(J1035="KG", "grammes", "graines")</f>
        <v>grammes</v>
      </c>
      <c r="W1035" s="8" cm="1">
        <f t="array" ref="W1035">IF(J1035="KG", _xlfn.IFS(U1035&lt;0.49,(U1035*(T1035/0.25)),U1035&lt;1,(U1035*(S1035/0.5)),U1035&lt;9.99,(U1035*(P1035/5)),U1035&lt;24.99,(U1035*(O1035/10)),U1035&lt;99.99,(U1035*(N1035/25)),U1035&lt;249.99,(U1035*(M1035/100)),U1035&gt;249.99,(U1035*(L1035/250))), _xlfn.IFS(U1035&lt;99,(U1035*(T1035/50)),U1035&lt;249,(U1035*(S1035/100)),U1035&lt;999,(U1035*(R1035/250)),U1035&lt;2499,(U1035*(O1035/1000)),U1035&lt;4999,(U1035*(N1035/2500)),U1035&lt;9999,(U1035*(M1035/5000)),U1035&gt;9999,(U1035*(L1035/10000))))</f>
        <v>0</v>
      </c>
      <c r="X1035" s="7">
        <f t="shared" ref="X1035:X1044" si="77">U1035*F1035</f>
        <v>0</v>
      </c>
    </row>
    <row r="1036" spans="1:24" x14ac:dyDescent="0.3">
      <c r="A1036" t="s">
        <v>2130</v>
      </c>
      <c r="B1036" s="40" t="s">
        <v>909</v>
      </c>
      <c r="C1036" s="40" t="s">
        <v>910</v>
      </c>
      <c r="D1036" t="s">
        <v>911</v>
      </c>
      <c r="E1036" s="41" t="s">
        <v>1530</v>
      </c>
      <c r="F1036">
        <v>420</v>
      </c>
      <c r="G1036" s="42" t="s">
        <v>2438</v>
      </c>
      <c r="H1036" s="41" t="s">
        <v>2485</v>
      </c>
      <c r="I1036">
        <v>60</v>
      </c>
      <c r="J1036" t="s">
        <v>7</v>
      </c>
      <c r="K1036"/>
      <c r="L1036" s="44">
        <v>250</v>
      </c>
      <c r="M1036" s="44">
        <v>120</v>
      </c>
      <c r="N1036" s="44">
        <v>35</v>
      </c>
      <c r="O1036" s="44">
        <v>16</v>
      </c>
      <c r="P1036" s="44">
        <v>10</v>
      </c>
      <c r="Q1036" s="44">
        <v>5</v>
      </c>
      <c r="R1036" s="8">
        <v>2</v>
      </c>
      <c r="S1036" s="44">
        <v>0</v>
      </c>
      <c r="T1036" s="8">
        <v>0</v>
      </c>
      <c r="U1036" s="38"/>
      <c r="V1036" s="22" t="str">
        <f t="shared" si="76"/>
        <v>grammes</v>
      </c>
      <c r="W1036" s="8" cm="1">
        <f t="array" ref="W1036">IF(J1036="KG", _xlfn.IFS(U1036&lt;0.49,(U1036*(T1036/0.25)),U1036&lt;1,(U1036*(S1036/0.5)),U1036&lt;9.99,(U1036*(P1036/5)),U1036&lt;24.99,(U1036*(O1036/10)),U1036&lt;99.99,(U1036*(N1036/25)),U1036&lt;249.99,(U1036*(M1036/100)),U1036&gt;249.99,(U1036*(L1036/250))), _xlfn.IFS(U1036&lt;99,(U1036*(T1036/50)),U1036&lt;249,(U1036*(S1036/100)),U1036&lt;999,(U1036*(R1036/250)),U1036&lt;2499,(U1036*(O1036/1000)),U1036&lt;4999,(U1036*(N1036/2500)),U1036&lt;9999,(U1036*(M1036/5000)),U1036&gt;9999,(U1036*(L1036/10000))))</f>
        <v>0</v>
      </c>
      <c r="X1036" s="7">
        <f t="shared" si="77"/>
        <v>0</v>
      </c>
    </row>
    <row r="1037" spans="1:24" x14ac:dyDescent="0.3">
      <c r="A1037" t="s">
        <v>2121</v>
      </c>
      <c r="B1037" s="40" t="s">
        <v>909</v>
      </c>
      <c r="C1037" s="40" t="s">
        <v>910</v>
      </c>
      <c r="D1037" t="s">
        <v>911</v>
      </c>
      <c r="E1037" s="41" t="s">
        <v>1335</v>
      </c>
      <c r="F1037">
        <v>420</v>
      </c>
      <c r="G1037" s="42" t="s">
        <v>2438</v>
      </c>
      <c r="H1037" s="41" t="s">
        <v>2485</v>
      </c>
      <c r="I1037">
        <v>60</v>
      </c>
      <c r="J1037" t="s">
        <v>7</v>
      </c>
      <c r="K1037"/>
      <c r="L1037" s="44">
        <v>250</v>
      </c>
      <c r="M1037" s="44">
        <v>120</v>
      </c>
      <c r="N1037" s="44">
        <v>35</v>
      </c>
      <c r="O1037" s="44">
        <v>16</v>
      </c>
      <c r="P1037" s="44">
        <v>10</v>
      </c>
      <c r="Q1037" s="44">
        <v>5</v>
      </c>
      <c r="R1037" s="8">
        <v>2</v>
      </c>
      <c r="S1037" s="44">
        <v>0</v>
      </c>
      <c r="T1037" s="8">
        <v>0</v>
      </c>
      <c r="U1037" s="38"/>
      <c r="V1037" s="22" t="str">
        <f t="shared" si="76"/>
        <v>grammes</v>
      </c>
      <c r="W1037" s="8" cm="1">
        <f t="array" ref="W1037">IF(J1037="KG", _xlfn.IFS(U1037&lt;0.49,(U1037*(T1037/0.25)),U1037&lt;1,(U1037*(S1037/0.5)),U1037&lt;9.99,(U1037*(P1037/5)),U1037&lt;24.99,(U1037*(O1037/10)),U1037&lt;99.99,(U1037*(N1037/25)),U1037&lt;249.99,(U1037*(M1037/100)),U1037&gt;249.99,(U1037*(L1037/250))), _xlfn.IFS(U1037&lt;99,(U1037*(T1037/50)),U1037&lt;249,(U1037*(S1037/100)),U1037&lt;999,(U1037*(R1037/250)),U1037&lt;2499,(U1037*(O1037/1000)),U1037&lt;4999,(U1037*(N1037/2500)),U1037&lt;9999,(U1037*(M1037/5000)),U1037&gt;9999,(U1037*(L1037/10000))))</f>
        <v>0</v>
      </c>
      <c r="X1037" s="7">
        <f t="shared" si="77"/>
        <v>0</v>
      </c>
    </row>
    <row r="1038" spans="1:24" x14ac:dyDescent="0.3">
      <c r="A1038" t="s">
        <v>2122</v>
      </c>
      <c r="B1038" s="40" t="s">
        <v>909</v>
      </c>
      <c r="C1038" s="40" t="s">
        <v>910</v>
      </c>
      <c r="D1038" t="s">
        <v>911</v>
      </c>
      <c r="E1038" s="41" t="s">
        <v>1336</v>
      </c>
      <c r="F1038">
        <v>420</v>
      </c>
      <c r="G1038" s="42" t="s">
        <v>2438</v>
      </c>
      <c r="H1038" s="41" t="s">
        <v>2485</v>
      </c>
      <c r="I1038">
        <v>60</v>
      </c>
      <c r="J1038" t="s">
        <v>7</v>
      </c>
      <c r="K1038"/>
      <c r="L1038" s="44">
        <v>250</v>
      </c>
      <c r="M1038" s="44">
        <v>120</v>
      </c>
      <c r="N1038" s="44">
        <v>35</v>
      </c>
      <c r="O1038" s="44">
        <v>16</v>
      </c>
      <c r="P1038" s="44">
        <v>10</v>
      </c>
      <c r="Q1038" s="44">
        <v>5</v>
      </c>
      <c r="R1038" s="8">
        <v>2</v>
      </c>
      <c r="S1038" s="44">
        <v>0</v>
      </c>
      <c r="T1038" s="8">
        <v>0</v>
      </c>
      <c r="U1038" s="38"/>
      <c r="V1038" s="22" t="str">
        <f t="shared" si="76"/>
        <v>grammes</v>
      </c>
      <c r="W1038" s="8" cm="1">
        <f t="array" ref="W1038">IF(J1038="KG", _xlfn.IFS(U1038&lt;0.49,(U1038*(T1038/0.25)),U1038&lt;1,(U1038*(S1038/0.5)),U1038&lt;9.99,(U1038*(P1038/5)),U1038&lt;24.99,(U1038*(O1038/10)),U1038&lt;99.99,(U1038*(N1038/25)),U1038&lt;249.99,(U1038*(M1038/100)),U1038&gt;249.99,(U1038*(L1038/250))), _xlfn.IFS(U1038&lt;99,(U1038*(T1038/50)),U1038&lt;249,(U1038*(S1038/100)),U1038&lt;999,(U1038*(R1038/250)),U1038&lt;2499,(U1038*(O1038/1000)),U1038&lt;4999,(U1038*(N1038/2500)),U1038&lt;9999,(U1038*(M1038/5000)),U1038&gt;9999,(U1038*(L1038/10000))))</f>
        <v>0</v>
      </c>
      <c r="X1038" s="7">
        <f t="shared" si="77"/>
        <v>0</v>
      </c>
    </row>
    <row r="1039" spans="1:24" x14ac:dyDescent="0.3">
      <c r="A1039" t="s">
        <v>2123</v>
      </c>
      <c r="B1039" s="40" t="s">
        <v>909</v>
      </c>
      <c r="C1039" s="40" t="s">
        <v>910</v>
      </c>
      <c r="D1039" t="s">
        <v>911</v>
      </c>
      <c r="E1039" s="41" t="s">
        <v>950</v>
      </c>
      <c r="F1039">
        <v>420</v>
      </c>
      <c r="G1039" s="42" t="s">
        <v>2438</v>
      </c>
      <c r="H1039" s="41" t="s">
        <v>2485</v>
      </c>
      <c r="I1039">
        <v>60</v>
      </c>
      <c r="J1039" t="s">
        <v>7</v>
      </c>
      <c r="K1039"/>
      <c r="L1039" s="44">
        <v>250</v>
      </c>
      <c r="M1039" s="44">
        <v>120</v>
      </c>
      <c r="N1039" s="44">
        <v>35</v>
      </c>
      <c r="O1039" s="44">
        <v>16</v>
      </c>
      <c r="P1039" s="44">
        <v>10</v>
      </c>
      <c r="Q1039" s="44">
        <v>5</v>
      </c>
      <c r="R1039" s="8">
        <v>2</v>
      </c>
      <c r="S1039" s="44">
        <v>0</v>
      </c>
      <c r="T1039" s="8">
        <v>0</v>
      </c>
      <c r="U1039" s="38"/>
      <c r="V1039" s="22" t="str">
        <f t="shared" si="76"/>
        <v>grammes</v>
      </c>
      <c r="W1039" s="8" cm="1">
        <f t="array" ref="W1039">IF(J1039="KG", _xlfn.IFS(U1039&lt;0.49,(U1039*(T1039/0.25)),U1039&lt;1,(U1039*(S1039/0.5)),U1039&lt;9.99,(U1039*(P1039/5)),U1039&lt;24.99,(U1039*(O1039/10)),U1039&lt;99.99,(U1039*(N1039/25)),U1039&lt;249.99,(U1039*(M1039/100)),U1039&gt;249.99,(U1039*(L1039/250))), _xlfn.IFS(U1039&lt;99,(U1039*(T1039/50)),U1039&lt;249,(U1039*(S1039/100)),U1039&lt;999,(U1039*(R1039/250)),U1039&lt;2499,(U1039*(O1039/1000)),U1039&lt;4999,(U1039*(N1039/2500)),U1039&lt;9999,(U1039*(M1039/5000)),U1039&gt;9999,(U1039*(L1039/10000))))</f>
        <v>0</v>
      </c>
      <c r="X1039" s="7">
        <f t="shared" si="77"/>
        <v>0</v>
      </c>
    </row>
    <row r="1040" spans="1:24" x14ac:dyDescent="0.3">
      <c r="A1040" t="s">
        <v>2124</v>
      </c>
      <c r="B1040" s="40" t="s">
        <v>909</v>
      </c>
      <c r="C1040" s="40" t="s">
        <v>910</v>
      </c>
      <c r="D1040" t="s">
        <v>911</v>
      </c>
      <c r="E1040" s="41" t="s">
        <v>1337</v>
      </c>
      <c r="F1040">
        <v>420</v>
      </c>
      <c r="G1040" s="42" t="s">
        <v>2438</v>
      </c>
      <c r="H1040" s="41" t="s">
        <v>2485</v>
      </c>
      <c r="I1040">
        <v>60</v>
      </c>
      <c r="J1040" t="s">
        <v>7</v>
      </c>
      <c r="K1040"/>
      <c r="L1040" s="44">
        <v>250</v>
      </c>
      <c r="M1040" s="44">
        <v>120</v>
      </c>
      <c r="N1040" s="44">
        <v>35</v>
      </c>
      <c r="O1040" s="44">
        <v>16</v>
      </c>
      <c r="P1040" s="44">
        <v>10</v>
      </c>
      <c r="Q1040" s="44">
        <v>5</v>
      </c>
      <c r="R1040" s="8">
        <v>2</v>
      </c>
      <c r="S1040" s="44">
        <v>0</v>
      </c>
      <c r="T1040" s="8">
        <v>0</v>
      </c>
      <c r="U1040" s="38"/>
      <c r="V1040" s="22" t="str">
        <f t="shared" si="76"/>
        <v>grammes</v>
      </c>
      <c r="W1040" s="8" cm="1">
        <f t="array" ref="W1040">IF(J1040="KG", _xlfn.IFS(U1040&lt;0.49,(U1040*(T1040/0.25)),U1040&lt;1,(U1040*(S1040/0.5)),U1040&lt;9.99,(U1040*(P1040/5)),U1040&lt;24.99,(U1040*(O1040/10)),U1040&lt;99.99,(U1040*(N1040/25)),U1040&lt;249.99,(U1040*(M1040/100)),U1040&gt;249.99,(U1040*(L1040/250))), _xlfn.IFS(U1040&lt;99,(U1040*(T1040/50)),U1040&lt;249,(U1040*(S1040/100)),U1040&lt;999,(U1040*(R1040/250)),U1040&lt;2499,(U1040*(O1040/1000)),U1040&lt;4999,(U1040*(N1040/2500)),U1040&lt;9999,(U1040*(M1040/5000)),U1040&gt;9999,(U1040*(L1040/10000))))</f>
        <v>0</v>
      </c>
      <c r="X1040" s="7">
        <f t="shared" si="77"/>
        <v>0</v>
      </c>
    </row>
    <row r="1041" spans="1:24" x14ac:dyDescent="0.3">
      <c r="A1041" t="s">
        <v>2125</v>
      </c>
      <c r="B1041" s="40" t="s">
        <v>909</v>
      </c>
      <c r="C1041" s="40" t="s">
        <v>910</v>
      </c>
      <c r="D1041" t="s">
        <v>911</v>
      </c>
      <c r="E1041" s="41" t="s">
        <v>1338</v>
      </c>
      <c r="F1041">
        <v>420</v>
      </c>
      <c r="G1041" s="42" t="s">
        <v>2438</v>
      </c>
      <c r="H1041" s="41" t="s">
        <v>2485</v>
      </c>
      <c r="I1041">
        <v>60</v>
      </c>
      <c r="J1041" t="s">
        <v>7</v>
      </c>
      <c r="K1041"/>
      <c r="L1041" s="44">
        <v>250</v>
      </c>
      <c r="M1041" s="44">
        <v>120</v>
      </c>
      <c r="N1041" s="44">
        <v>35</v>
      </c>
      <c r="O1041" s="44">
        <v>16</v>
      </c>
      <c r="P1041" s="44">
        <v>10</v>
      </c>
      <c r="Q1041" s="44">
        <v>5</v>
      </c>
      <c r="R1041" s="8">
        <v>2</v>
      </c>
      <c r="S1041" s="44">
        <v>0</v>
      </c>
      <c r="T1041" s="8">
        <v>0</v>
      </c>
      <c r="U1041" s="38"/>
      <c r="V1041" s="22" t="str">
        <f t="shared" si="76"/>
        <v>grammes</v>
      </c>
      <c r="W1041" s="8" cm="1">
        <f t="array" ref="W1041">IF(J1041="KG", _xlfn.IFS(U1041&lt;0.49,(U1041*(T1041/0.25)),U1041&lt;1,(U1041*(S1041/0.5)),U1041&lt;9.99,(U1041*(P1041/5)),U1041&lt;24.99,(U1041*(O1041/10)),U1041&lt;99.99,(U1041*(N1041/25)),U1041&lt;249.99,(U1041*(M1041/100)),U1041&gt;249.99,(U1041*(L1041/250))), _xlfn.IFS(U1041&lt;99,(U1041*(T1041/50)),U1041&lt;249,(U1041*(S1041/100)),U1041&lt;999,(U1041*(R1041/250)),U1041&lt;2499,(U1041*(O1041/1000)),U1041&lt;4999,(U1041*(N1041/2500)),U1041&lt;9999,(U1041*(M1041/5000)),U1041&gt;9999,(U1041*(L1041/10000))))</f>
        <v>0</v>
      </c>
      <c r="X1041" s="7">
        <f t="shared" si="77"/>
        <v>0</v>
      </c>
    </row>
    <row r="1042" spans="1:24" x14ac:dyDescent="0.3">
      <c r="A1042" t="s">
        <v>2126</v>
      </c>
      <c r="B1042" s="40" t="s">
        <v>909</v>
      </c>
      <c r="C1042" s="40" t="s">
        <v>910</v>
      </c>
      <c r="D1042" t="s">
        <v>911</v>
      </c>
      <c r="E1042" s="41" t="s">
        <v>1339</v>
      </c>
      <c r="F1042">
        <v>420</v>
      </c>
      <c r="G1042" s="42" t="s">
        <v>2438</v>
      </c>
      <c r="H1042" s="41" t="s">
        <v>2485</v>
      </c>
      <c r="I1042">
        <v>60</v>
      </c>
      <c r="J1042" t="s">
        <v>7</v>
      </c>
      <c r="K1042"/>
      <c r="L1042" s="44">
        <v>250</v>
      </c>
      <c r="M1042" s="44">
        <v>120</v>
      </c>
      <c r="N1042" s="44">
        <v>35</v>
      </c>
      <c r="O1042" s="44">
        <v>16</v>
      </c>
      <c r="P1042" s="44">
        <v>10</v>
      </c>
      <c r="Q1042" s="44">
        <v>5</v>
      </c>
      <c r="R1042" s="8">
        <v>2</v>
      </c>
      <c r="S1042" s="44">
        <v>0</v>
      </c>
      <c r="T1042" s="8">
        <v>0</v>
      </c>
      <c r="U1042" s="38"/>
      <c r="V1042" s="22" t="str">
        <f t="shared" si="76"/>
        <v>grammes</v>
      </c>
      <c r="W1042" s="8" cm="1">
        <f t="array" ref="W1042">IF(J1042="KG", _xlfn.IFS(U1042&lt;0.49,(U1042*(T1042/0.25)),U1042&lt;1,(U1042*(S1042/0.5)),U1042&lt;9.99,(U1042*(P1042/5)),U1042&lt;24.99,(U1042*(O1042/10)),U1042&lt;99.99,(U1042*(N1042/25)),U1042&lt;249.99,(U1042*(M1042/100)),U1042&gt;249.99,(U1042*(L1042/250))), _xlfn.IFS(U1042&lt;99,(U1042*(T1042/50)),U1042&lt;249,(U1042*(S1042/100)),U1042&lt;999,(U1042*(R1042/250)),U1042&lt;2499,(U1042*(O1042/1000)),U1042&lt;4999,(U1042*(N1042/2500)),U1042&lt;9999,(U1042*(M1042/5000)),U1042&gt;9999,(U1042*(L1042/10000))))</f>
        <v>0</v>
      </c>
      <c r="X1042" s="7">
        <f t="shared" si="77"/>
        <v>0</v>
      </c>
    </row>
    <row r="1043" spans="1:24" x14ac:dyDescent="0.3">
      <c r="A1043" t="s">
        <v>2120</v>
      </c>
      <c r="B1043" s="40" t="s">
        <v>909</v>
      </c>
      <c r="C1043" s="40" t="s">
        <v>910</v>
      </c>
      <c r="D1043" t="s">
        <v>911</v>
      </c>
      <c r="E1043" s="41" t="s">
        <v>912</v>
      </c>
      <c r="F1043">
        <v>350</v>
      </c>
      <c r="G1043" s="42" t="s">
        <v>2438</v>
      </c>
      <c r="H1043" s="41" t="s">
        <v>2485</v>
      </c>
      <c r="I1043">
        <v>60</v>
      </c>
      <c r="J1043" t="s">
        <v>7</v>
      </c>
      <c r="K1043"/>
      <c r="L1043" s="44">
        <v>175</v>
      </c>
      <c r="M1043" s="44">
        <v>84</v>
      </c>
      <c r="N1043" s="44">
        <v>24.5</v>
      </c>
      <c r="O1043" s="44">
        <v>11.2</v>
      </c>
      <c r="P1043" s="44">
        <v>7</v>
      </c>
      <c r="Q1043" s="44">
        <v>3.5</v>
      </c>
      <c r="R1043" s="8">
        <v>0</v>
      </c>
      <c r="S1043" s="44">
        <v>0</v>
      </c>
      <c r="T1043" s="8">
        <v>0</v>
      </c>
      <c r="U1043" s="38"/>
      <c r="V1043" s="22" t="str">
        <f t="shared" si="76"/>
        <v>grammes</v>
      </c>
      <c r="W1043" s="8" cm="1">
        <f t="array" ref="W1043">IF(J1043="KG", _xlfn.IFS(U1043&lt;0.49,(U1043*(T1043/0.25)),U1043&lt;1,(U1043*(S1043/0.5)),U1043&lt;9.99,(U1043*(P1043/5)),U1043&lt;24.99,(U1043*(O1043/10)),U1043&lt;99.99,(U1043*(N1043/25)),U1043&lt;249.99,(U1043*(M1043/100)),U1043&gt;249.99,(U1043*(L1043/250))), _xlfn.IFS(U1043&lt;99,(U1043*(T1043/50)),U1043&lt;249,(U1043*(S1043/100)),U1043&lt;999,(U1043*(R1043/250)),U1043&lt;2499,(U1043*(O1043/1000)),U1043&lt;4999,(U1043*(N1043/2500)),U1043&lt;9999,(U1043*(M1043/5000)),U1043&gt;9999,(U1043*(L1043/10000))))</f>
        <v>0</v>
      </c>
      <c r="X1043" s="7">
        <f t="shared" si="77"/>
        <v>0</v>
      </c>
    </row>
    <row r="1044" spans="1:24" x14ac:dyDescent="0.3">
      <c r="A1044" t="s">
        <v>2128</v>
      </c>
      <c r="B1044" s="40" t="s">
        <v>909</v>
      </c>
      <c r="C1044" s="40" t="s">
        <v>910</v>
      </c>
      <c r="D1044" t="s">
        <v>911</v>
      </c>
      <c r="E1044" s="41" t="s">
        <v>1524</v>
      </c>
      <c r="F1044">
        <v>350</v>
      </c>
      <c r="G1044" s="42" t="s">
        <v>2438</v>
      </c>
      <c r="H1044" s="41" t="s">
        <v>2485</v>
      </c>
      <c r="I1044">
        <v>60</v>
      </c>
      <c r="J1044" t="s">
        <v>7</v>
      </c>
      <c r="K1044"/>
      <c r="L1044" s="44">
        <v>437.5</v>
      </c>
      <c r="M1044" s="44">
        <v>210</v>
      </c>
      <c r="N1044" s="44">
        <v>61.25</v>
      </c>
      <c r="O1044" s="44">
        <v>28</v>
      </c>
      <c r="P1044" s="44">
        <v>17.5</v>
      </c>
      <c r="Q1044" s="44">
        <v>8.75</v>
      </c>
      <c r="R1044" s="8">
        <v>3.5</v>
      </c>
      <c r="S1044" s="44">
        <v>0</v>
      </c>
      <c r="T1044" s="8">
        <v>0</v>
      </c>
      <c r="U1044" s="38"/>
      <c r="V1044" s="22" t="str">
        <f t="shared" si="76"/>
        <v>grammes</v>
      </c>
      <c r="W1044" s="8" cm="1">
        <f t="array" ref="W1044">IF(J1044="KG", _xlfn.IFS(U1044&lt;0.49,(U1044*(T1044/0.25)),U1044&lt;1,(U1044*(S1044/0.5)),U1044&lt;9.99,(U1044*(P1044/5)),U1044&lt;24.99,(U1044*(O1044/10)),U1044&lt;99.99,(U1044*(N1044/25)),U1044&lt;249.99,(U1044*(M1044/100)),U1044&gt;249.99,(U1044*(L1044/250))), _xlfn.IFS(U1044&lt;99,(U1044*(T1044/50)),U1044&lt;249,(U1044*(S1044/100)),U1044&lt;999,(U1044*(R1044/250)),U1044&lt;2499,(U1044*(O1044/1000)),U1044&lt;4999,(U1044*(N1044/2500)),U1044&lt;9999,(U1044*(M1044/5000)),U1044&gt;9999,(U1044*(L1044/10000))))</f>
        <v>0</v>
      </c>
      <c r="X1044" s="7">
        <f t="shared" si="77"/>
        <v>0</v>
      </c>
    </row>
    <row r="1045" spans="1:24" x14ac:dyDescent="0.3">
      <c r="A1045" s="47" t="s">
        <v>4090</v>
      </c>
      <c r="B1045" s="48" t="s">
        <v>909</v>
      </c>
      <c r="C1045" s="48" t="s">
        <v>910</v>
      </c>
      <c r="D1045" s="47" t="s">
        <v>911</v>
      </c>
      <c r="E1045" s="49" t="s">
        <v>4091</v>
      </c>
      <c r="F1045" s="47">
        <v>350</v>
      </c>
      <c r="G1045" s="50" t="s">
        <v>2438</v>
      </c>
      <c r="H1045" s="49" t="s">
        <v>2485</v>
      </c>
      <c r="I1045" s="47">
        <v>60</v>
      </c>
      <c r="J1045" s="47" t="s">
        <v>17</v>
      </c>
      <c r="K1045"/>
      <c r="L1045" s="44">
        <v>66</v>
      </c>
      <c r="M1045" s="44">
        <v>39.6</v>
      </c>
      <c r="N1045" s="44">
        <v>23.1</v>
      </c>
      <c r="O1045" s="44">
        <v>10.56</v>
      </c>
      <c r="P1045" s="44">
        <v>9.9</v>
      </c>
      <c r="Q1045" s="44">
        <v>6.6</v>
      </c>
      <c r="R1045" s="8">
        <v>3.3</v>
      </c>
      <c r="S1045" s="44">
        <v>0</v>
      </c>
      <c r="T1045" s="8">
        <v>0</v>
      </c>
      <c r="U1045" s="38"/>
      <c r="V1045" s="22" t="str">
        <f t="shared" si="76"/>
        <v>graines</v>
      </c>
      <c r="W1045" s="8" cm="1">
        <f t="array" ref="W1045">IF(J1045="KG", _xlfn.IFS(U1045&lt;0.49,(U1045*(T1045/0.25)),U1045&lt;1,(U1045*(S1045/0.5)),U1045&lt;9.99,(U1045*(P1045/5)),U1045&lt;24.99,(U1045*(O1045/10)),U1045&lt;99.99,(U1045*(N1045/25)),U1045&lt;249.99,(U1045*(M1045/100)),U1045&gt;249.99,(U1045*(L1045/250))), _xlfn.IFS(U1045&lt;99,(U1045*(T1045/50)),U1045&lt;249,(U1045*(S1045/100)),U1045&lt;999,(U1045*(R1045/250)),U1045&lt;2499,(U1045*(O1045/1000)),U1045&lt;4999,(U1045*(N1045/2500)),U1045&lt;9999,(U1045*(M1045/5000)),U1045&gt;9999,(U1045*(L1045/10000))))</f>
        <v>0</v>
      </c>
    </row>
    <row r="1046" spans="1:24" x14ac:dyDescent="0.3">
      <c r="A1046" t="s">
        <v>2129</v>
      </c>
      <c r="B1046" s="40" t="s">
        <v>909</v>
      </c>
      <c r="C1046" s="40" t="s">
        <v>910</v>
      </c>
      <c r="D1046" t="s">
        <v>911</v>
      </c>
      <c r="E1046" s="41" t="s">
        <v>1525</v>
      </c>
      <c r="F1046">
        <v>350</v>
      </c>
      <c r="G1046" s="42" t="s">
        <v>2438</v>
      </c>
      <c r="H1046" s="41" t="s">
        <v>2485</v>
      </c>
      <c r="I1046">
        <v>60</v>
      </c>
      <c r="J1046" t="s">
        <v>7</v>
      </c>
      <c r="K1046"/>
      <c r="L1046" s="44">
        <v>437.5</v>
      </c>
      <c r="M1046" s="44">
        <v>210</v>
      </c>
      <c r="N1046" s="44">
        <v>61.25</v>
      </c>
      <c r="O1046" s="44">
        <v>28</v>
      </c>
      <c r="P1046" s="44">
        <v>17.5</v>
      </c>
      <c r="Q1046" s="44">
        <v>8.75</v>
      </c>
      <c r="R1046" s="8">
        <v>3.5</v>
      </c>
      <c r="S1046" s="44">
        <v>0</v>
      </c>
      <c r="T1046" s="8">
        <v>0</v>
      </c>
      <c r="U1046" s="38"/>
      <c r="V1046" s="22" t="str">
        <f t="shared" si="76"/>
        <v>grammes</v>
      </c>
      <c r="W1046" s="8" cm="1">
        <f t="array" ref="W1046">IF(J1046="KG", _xlfn.IFS(U1046&lt;0.49,(U1046*(T1046/0.25)),U1046&lt;1,(U1046*(S1046/0.5)),U1046&lt;9.99,(U1046*(P1046/5)),U1046&lt;24.99,(U1046*(O1046/10)),U1046&lt;99.99,(U1046*(N1046/25)),U1046&lt;249.99,(U1046*(M1046/100)),U1046&gt;249.99,(U1046*(L1046/250))), _xlfn.IFS(U1046&lt;99,(U1046*(T1046/50)),U1046&lt;249,(U1046*(S1046/100)),U1046&lt;999,(U1046*(R1046/250)),U1046&lt;2499,(U1046*(O1046/1000)),U1046&lt;4999,(U1046*(N1046/2500)),U1046&lt;9999,(U1046*(M1046/5000)),U1046&gt;9999,(U1046*(L1046/10000))))</f>
        <v>0</v>
      </c>
      <c r="X1046" s="7">
        <f t="shared" ref="X1046:X1069" si="78">U1046*F1046</f>
        <v>0</v>
      </c>
    </row>
    <row r="1047" spans="1:24" x14ac:dyDescent="0.3">
      <c r="A1047" t="s">
        <v>2131</v>
      </c>
      <c r="B1047" s="40" t="s">
        <v>909</v>
      </c>
      <c r="C1047" s="40" t="s">
        <v>1333</v>
      </c>
      <c r="D1047" t="s">
        <v>911</v>
      </c>
      <c r="E1047" s="41" t="s">
        <v>1333</v>
      </c>
      <c r="F1047">
        <v>5900</v>
      </c>
      <c r="G1047" s="42" t="s">
        <v>2438</v>
      </c>
      <c r="H1047" s="41" t="s">
        <v>2485</v>
      </c>
      <c r="I1047">
        <v>50</v>
      </c>
      <c r="J1047" t="s">
        <v>7</v>
      </c>
      <c r="K1047"/>
      <c r="L1047" s="44">
        <v>920</v>
      </c>
      <c r="M1047" s="44">
        <v>460</v>
      </c>
      <c r="N1047" s="44">
        <v>133.4</v>
      </c>
      <c r="O1047" s="44">
        <v>59.8</v>
      </c>
      <c r="P1047" s="44">
        <v>36.799999999999997</v>
      </c>
      <c r="Q1047" s="44">
        <v>18.399999999999999</v>
      </c>
      <c r="R1047" s="45">
        <v>7.36</v>
      </c>
      <c r="S1047" s="44">
        <v>4.5999999999999996</v>
      </c>
      <c r="T1047" s="8">
        <v>2.2999999999999998</v>
      </c>
      <c r="U1047" s="38"/>
      <c r="V1047" s="22" t="str">
        <f t="shared" si="76"/>
        <v>grammes</v>
      </c>
      <c r="W1047" s="8" cm="1">
        <f t="array" ref="W1047">IF(J1047="KG", _xlfn.IFS(U1047&lt;0.49,(U1047*(T1047/0.25)),U1047&lt;1,(U1047*(S1047/0.5)),U1047&lt;9.99,(U1047*(P1047/5)),U1047&lt;24.99,(U1047*(O1047/10)),U1047&lt;99.99,(U1047*(N1047/25)),U1047&lt;249.99,(U1047*(M1047/100)),U1047&gt;249.99,(U1047*(L1047/250))), _xlfn.IFS(U1047&lt;99,(U1047*(T1047/50)),U1047&lt;249,(U1047*(S1047/100)),U1047&lt;999,(U1047*(R1047/250)),U1047&lt;2499,(U1047*(O1047/1000)),U1047&lt;4999,(U1047*(N1047/2500)),U1047&lt;9999,(U1047*(M1047/5000)),U1047&gt;9999,(U1047*(L1047/10000))))</f>
        <v>0</v>
      </c>
      <c r="X1047" s="7">
        <f t="shared" si="78"/>
        <v>0</v>
      </c>
    </row>
    <row r="1048" spans="1:24" x14ac:dyDescent="0.3">
      <c r="A1048" t="s">
        <v>2132</v>
      </c>
      <c r="B1048" s="40" t="s">
        <v>718</v>
      </c>
      <c r="C1048" s="40" t="s">
        <v>719</v>
      </c>
      <c r="D1048" t="s">
        <v>720</v>
      </c>
      <c r="E1048" s="41" t="s">
        <v>721</v>
      </c>
      <c r="F1048">
        <v>12000</v>
      </c>
      <c r="G1048" s="42" t="s">
        <v>2454</v>
      </c>
      <c r="H1048" s="41" t="s">
        <v>2484</v>
      </c>
      <c r="I1048">
        <v>40</v>
      </c>
      <c r="J1048" t="s">
        <v>7</v>
      </c>
      <c r="K1048"/>
      <c r="L1048" s="44">
        <v>920</v>
      </c>
      <c r="M1048" s="44">
        <v>460</v>
      </c>
      <c r="N1048" s="44">
        <v>133.4</v>
      </c>
      <c r="O1048" s="44">
        <v>59.8</v>
      </c>
      <c r="P1048" s="44">
        <v>36.799999999999997</v>
      </c>
      <c r="Q1048" s="44">
        <v>18.399999999999999</v>
      </c>
      <c r="R1048" s="45">
        <v>7.36</v>
      </c>
      <c r="S1048" s="44">
        <v>4.5999999999999996</v>
      </c>
      <c r="T1048" s="8">
        <v>2.2999999999999998</v>
      </c>
      <c r="U1048" s="38"/>
      <c r="V1048" s="22" t="str">
        <f t="shared" si="76"/>
        <v>grammes</v>
      </c>
      <c r="W1048" s="8" cm="1">
        <f t="array" ref="W1048">IF(J1048="KG", _xlfn.IFS(U1048&lt;0.49,(U1048*(T1048/0.25)),U1048&lt;1,(U1048*(S1048/0.5)),U1048&lt;9.99,(U1048*(P1048/5)),U1048&lt;24.99,(U1048*(O1048/10)),U1048&lt;99.99,(U1048*(N1048/25)),U1048&lt;249.99,(U1048*(M1048/100)),U1048&gt;249.99,(U1048*(L1048/250))), _xlfn.IFS(U1048&lt;99,(U1048*(T1048/50)),U1048&lt;249,(U1048*(S1048/100)),U1048&lt;999,(U1048*(R1048/250)),U1048&lt;2499,(U1048*(O1048/1000)),U1048&lt;4999,(U1048*(N1048/2500)),U1048&lt;9999,(U1048*(M1048/5000)),U1048&gt;9999,(U1048*(L1048/10000))))</f>
        <v>0</v>
      </c>
      <c r="X1048" s="7">
        <f t="shared" si="78"/>
        <v>0</v>
      </c>
    </row>
    <row r="1049" spans="1:24" x14ac:dyDescent="0.3">
      <c r="A1049" t="s">
        <v>2133</v>
      </c>
      <c r="B1049" s="40" t="s">
        <v>718</v>
      </c>
      <c r="C1049" s="40" t="s">
        <v>719</v>
      </c>
      <c r="D1049" t="s">
        <v>720</v>
      </c>
      <c r="E1049" s="41" t="s">
        <v>722</v>
      </c>
      <c r="F1049">
        <v>12000</v>
      </c>
      <c r="G1049" s="42" t="s">
        <v>2454</v>
      </c>
      <c r="H1049" s="41" t="s">
        <v>2484</v>
      </c>
      <c r="I1049">
        <v>40</v>
      </c>
      <c r="J1049" t="s">
        <v>7</v>
      </c>
      <c r="K1049"/>
      <c r="L1049" s="44">
        <v>920</v>
      </c>
      <c r="M1049" s="44">
        <v>460</v>
      </c>
      <c r="N1049" s="44">
        <v>133.4</v>
      </c>
      <c r="O1049" s="44">
        <v>59.8</v>
      </c>
      <c r="P1049" s="44">
        <v>36.799999999999997</v>
      </c>
      <c r="Q1049" s="44">
        <v>18.399999999999999</v>
      </c>
      <c r="R1049" s="45">
        <v>7.36</v>
      </c>
      <c r="S1049" s="44">
        <v>4.5999999999999996</v>
      </c>
      <c r="T1049" s="8">
        <v>2.2999999999999998</v>
      </c>
      <c r="U1049" s="38"/>
      <c r="V1049" s="22" t="str">
        <f t="shared" si="76"/>
        <v>grammes</v>
      </c>
      <c r="W1049" s="8" cm="1">
        <f t="array" ref="W1049">IF(J1049="KG", _xlfn.IFS(U1049&lt;0.49,(U1049*(T1049/0.25)),U1049&lt;1,(U1049*(S1049/0.5)),U1049&lt;9.99,(U1049*(P1049/5)),U1049&lt;24.99,(U1049*(O1049/10)),U1049&lt;99.99,(U1049*(N1049/25)),U1049&lt;249.99,(U1049*(M1049/100)),U1049&gt;249.99,(U1049*(L1049/250))), _xlfn.IFS(U1049&lt;99,(U1049*(T1049/50)),U1049&lt;249,(U1049*(S1049/100)),U1049&lt;999,(U1049*(R1049/250)),U1049&lt;2499,(U1049*(O1049/1000)),U1049&lt;4999,(U1049*(N1049/2500)),U1049&lt;9999,(U1049*(M1049/5000)),U1049&gt;9999,(U1049*(L1049/10000))))</f>
        <v>0</v>
      </c>
      <c r="X1049" s="7">
        <f t="shared" si="78"/>
        <v>0</v>
      </c>
    </row>
    <row r="1050" spans="1:24" x14ac:dyDescent="0.3">
      <c r="A1050" t="s">
        <v>3180</v>
      </c>
      <c r="B1050" s="40" t="s">
        <v>718</v>
      </c>
      <c r="C1050" s="40" t="s">
        <v>719</v>
      </c>
      <c r="D1050" t="s">
        <v>720</v>
      </c>
      <c r="E1050" s="41" t="s">
        <v>3181</v>
      </c>
      <c r="F1050">
        <v>12000</v>
      </c>
      <c r="G1050" s="42" t="s">
        <v>2454</v>
      </c>
      <c r="H1050" s="41" t="s">
        <v>2484</v>
      </c>
      <c r="I1050">
        <v>40</v>
      </c>
      <c r="J1050" t="s">
        <v>7</v>
      </c>
      <c r="K1050"/>
      <c r="L1050" s="44">
        <v>920</v>
      </c>
      <c r="M1050" s="44">
        <v>460</v>
      </c>
      <c r="N1050" s="44">
        <v>133.4</v>
      </c>
      <c r="O1050" s="44">
        <v>59.8</v>
      </c>
      <c r="P1050" s="44">
        <v>36.799999999999997</v>
      </c>
      <c r="Q1050" s="44">
        <v>18.399999999999999</v>
      </c>
      <c r="R1050" s="45">
        <v>7.36</v>
      </c>
      <c r="S1050" s="44">
        <v>4.5999999999999996</v>
      </c>
      <c r="T1050" s="8">
        <v>2.2999999999999998</v>
      </c>
      <c r="U1050" s="38"/>
      <c r="V1050" s="22" t="str">
        <f t="shared" si="76"/>
        <v>grammes</v>
      </c>
      <c r="W1050" s="8" cm="1">
        <f t="array" ref="W1050">IF(J1050="KG", _xlfn.IFS(U1050&lt;0.49,(U1050*(T1050/0.25)),U1050&lt;1,(U1050*(S1050/0.5)),U1050&lt;9.99,(U1050*(P1050/5)),U1050&lt;24.99,(U1050*(O1050/10)),U1050&lt;99.99,(U1050*(N1050/25)),U1050&lt;249.99,(U1050*(M1050/100)),U1050&gt;249.99,(U1050*(L1050/250))), _xlfn.IFS(U1050&lt;99,(U1050*(T1050/50)),U1050&lt;249,(U1050*(S1050/100)),U1050&lt;999,(U1050*(R1050/250)),U1050&lt;2499,(U1050*(O1050/1000)),U1050&lt;4999,(U1050*(N1050/2500)),U1050&lt;9999,(U1050*(M1050/5000)),U1050&gt;9999,(U1050*(L1050/10000))))</f>
        <v>0</v>
      </c>
      <c r="X1050" s="7">
        <f t="shared" si="78"/>
        <v>0</v>
      </c>
    </row>
    <row r="1051" spans="1:24" x14ac:dyDescent="0.3">
      <c r="A1051" t="s">
        <v>2134</v>
      </c>
      <c r="B1051" s="40" t="s">
        <v>718</v>
      </c>
      <c r="C1051" s="40" t="s">
        <v>39</v>
      </c>
      <c r="D1051" t="s">
        <v>1162</v>
      </c>
      <c r="E1051" s="41" t="s">
        <v>3182</v>
      </c>
      <c r="F1051">
        <v>7000</v>
      </c>
      <c r="G1051" s="42" t="s">
        <v>2451</v>
      </c>
      <c r="H1051" s="41" t="s">
        <v>2479</v>
      </c>
      <c r="I1051">
        <v>120</v>
      </c>
      <c r="J1051" t="s">
        <v>7</v>
      </c>
      <c r="K1051"/>
      <c r="L1051" s="44">
        <v>1040</v>
      </c>
      <c r="M1051" s="44">
        <v>520</v>
      </c>
      <c r="N1051" s="44">
        <v>150.80000000000001</v>
      </c>
      <c r="O1051" s="44">
        <v>67.599999999999994</v>
      </c>
      <c r="P1051" s="44">
        <v>41.6</v>
      </c>
      <c r="Q1051" s="44">
        <v>20.8</v>
      </c>
      <c r="R1051" s="45">
        <v>8.32</v>
      </c>
      <c r="S1051" s="44">
        <v>5.2</v>
      </c>
      <c r="T1051" s="8">
        <v>2.6</v>
      </c>
      <c r="U1051" s="38"/>
      <c r="V1051" s="22" t="str">
        <f t="shared" si="76"/>
        <v>grammes</v>
      </c>
      <c r="W1051" s="8" cm="1">
        <f t="array" ref="W1051">IF(J1051="KG", _xlfn.IFS(U1051&lt;0.49,(U1051*(T1051/0.25)),U1051&lt;1,(U1051*(S1051/0.5)),U1051&lt;9.99,(U1051*(P1051/5)),U1051&lt;24.99,(U1051*(O1051/10)),U1051&lt;99.99,(U1051*(N1051/25)),U1051&lt;249.99,(U1051*(M1051/100)),U1051&gt;249.99,(U1051*(L1051/250))), _xlfn.IFS(U1051&lt;99,(U1051*(T1051/50)),U1051&lt;249,(U1051*(S1051/100)),U1051&lt;999,(U1051*(R1051/250)),U1051&lt;2499,(U1051*(O1051/1000)),U1051&lt;4999,(U1051*(N1051/2500)),U1051&lt;9999,(U1051*(M1051/5000)),U1051&gt;9999,(U1051*(L1051/10000))))</f>
        <v>0</v>
      </c>
      <c r="X1051" s="7">
        <f t="shared" si="78"/>
        <v>0</v>
      </c>
    </row>
    <row r="1052" spans="1:24" x14ac:dyDescent="0.3">
      <c r="A1052" t="s">
        <v>2138</v>
      </c>
      <c r="B1052" s="40" t="s">
        <v>579</v>
      </c>
      <c r="C1052" s="40" t="s">
        <v>445</v>
      </c>
      <c r="D1052" t="s">
        <v>580</v>
      </c>
      <c r="E1052" s="41" t="s">
        <v>582</v>
      </c>
      <c r="F1052">
        <v>300</v>
      </c>
      <c r="G1052" s="42" t="s">
        <v>2438</v>
      </c>
      <c r="H1052" s="41" t="s">
        <v>2481</v>
      </c>
      <c r="I1052">
        <v>50</v>
      </c>
      <c r="J1052" t="s">
        <v>7</v>
      </c>
      <c r="K1052"/>
      <c r="L1052" s="44">
        <v>437.5</v>
      </c>
      <c r="M1052" s="44">
        <v>210</v>
      </c>
      <c r="N1052" s="44">
        <v>61.25</v>
      </c>
      <c r="O1052" s="44">
        <v>28</v>
      </c>
      <c r="P1052" s="44">
        <v>17.5</v>
      </c>
      <c r="Q1052" s="44">
        <v>8.75</v>
      </c>
      <c r="R1052" s="8">
        <v>3.5</v>
      </c>
      <c r="S1052" s="44">
        <v>0</v>
      </c>
      <c r="T1052" s="8">
        <v>0</v>
      </c>
      <c r="U1052" s="38"/>
      <c r="V1052" s="22" t="str">
        <f t="shared" si="76"/>
        <v>grammes</v>
      </c>
      <c r="W1052" s="8" cm="1">
        <f t="array" ref="W1052">IF(J1052="KG", _xlfn.IFS(U1052&lt;0.49,(U1052*(T1052/0.25)),U1052&lt;1,(U1052*(S1052/0.5)),U1052&lt;9.99,(U1052*(P1052/5)),U1052&lt;24.99,(U1052*(O1052/10)),U1052&lt;99.99,(U1052*(N1052/25)),U1052&lt;249.99,(U1052*(M1052/100)),U1052&gt;249.99,(U1052*(L1052/250))), _xlfn.IFS(U1052&lt;99,(U1052*(T1052/50)),U1052&lt;249,(U1052*(S1052/100)),U1052&lt;999,(U1052*(R1052/250)),U1052&lt;2499,(U1052*(O1052/1000)),U1052&lt;4999,(U1052*(N1052/2500)),U1052&lt;9999,(U1052*(M1052/5000)),U1052&gt;9999,(U1052*(L1052/10000))))</f>
        <v>0</v>
      </c>
      <c r="X1052" s="7">
        <f t="shared" si="78"/>
        <v>0</v>
      </c>
    </row>
    <row r="1053" spans="1:24" x14ac:dyDescent="0.3">
      <c r="A1053" t="s">
        <v>2135</v>
      </c>
      <c r="B1053" s="40" t="s">
        <v>579</v>
      </c>
      <c r="C1053" s="40" t="s">
        <v>445</v>
      </c>
      <c r="D1053" t="s">
        <v>580</v>
      </c>
      <c r="E1053" s="41" t="s">
        <v>1163</v>
      </c>
      <c r="F1053">
        <v>300</v>
      </c>
      <c r="G1053" s="42" t="s">
        <v>2438</v>
      </c>
      <c r="H1053" s="41" t="s">
        <v>2481</v>
      </c>
      <c r="I1053">
        <v>50</v>
      </c>
      <c r="J1053" t="s">
        <v>7</v>
      </c>
      <c r="K1053"/>
      <c r="L1053" s="44">
        <v>150</v>
      </c>
      <c r="M1053" s="44">
        <v>72</v>
      </c>
      <c r="N1053" s="44">
        <v>21</v>
      </c>
      <c r="O1053" s="44">
        <v>9.6</v>
      </c>
      <c r="P1053" s="44">
        <v>6</v>
      </c>
      <c r="Q1053" s="44">
        <v>3</v>
      </c>
      <c r="R1053" s="8">
        <v>0</v>
      </c>
      <c r="S1053" s="44">
        <v>0</v>
      </c>
      <c r="T1053" s="8">
        <v>0</v>
      </c>
      <c r="U1053" s="38"/>
      <c r="V1053" s="22" t="str">
        <f t="shared" si="76"/>
        <v>grammes</v>
      </c>
      <c r="W1053" s="8" cm="1">
        <f t="array" ref="W1053">IF(J1053="KG", _xlfn.IFS(U1053&lt;0.49,(U1053*(T1053/0.25)),U1053&lt;1,(U1053*(S1053/0.5)),U1053&lt;9.99,(U1053*(P1053/5)),U1053&lt;24.99,(U1053*(O1053/10)),U1053&lt;99.99,(U1053*(N1053/25)),U1053&lt;249.99,(U1053*(M1053/100)),U1053&gt;249.99,(U1053*(L1053/250))), _xlfn.IFS(U1053&lt;99,(U1053*(T1053/50)),U1053&lt;249,(U1053*(S1053/100)),U1053&lt;999,(U1053*(R1053/250)),U1053&lt;2499,(U1053*(O1053/1000)),U1053&lt;4999,(U1053*(N1053/2500)),U1053&lt;9999,(U1053*(M1053/5000)),U1053&gt;9999,(U1053*(L1053/10000))))</f>
        <v>0</v>
      </c>
      <c r="X1053" s="7">
        <f t="shared" si="78"/>
        <v>0</v>
      </c>
    </row>
    <row r="1054" spans="1:24" x14ac:dyDescent="0.3">
      <c r="A1054" t="s">
        <v>2137</v>
      </c>
      <c r="B1054" s="40" t="s">
        <v>579</v>
      </c>
      <c r="C1054" s="40" t="s">
        <v>445</v>
      </c>
      <c r="D1054" t="s">
        <v>580</v>
      </c>
      <c r="E1054" s="41" t="s">
        <v>1164</v>
      </c>
      <c r="F1054">
        <v>300</v>
      </c>
      <c r="G1054" s="42" t="s">
        <v>2438</v>
      </c>
      <c r="H1054" s="41" t="s">
        <v>2481</v>
      </c>
      <c r="I1054">
        <v>50</v>
      </c>
      <c r="J1054" t="s">
        <v>7</v>
      </c>
      <c r="K1054"/>
      <c r="L1054" s="44">
        <v>150</v>
      </c>
      <c r="M1054" s="44">
        <v>72</v>
      </c>
      <c r="N1054" s="44">
        <v>21</v>
      </c>
      <c r="O1054" s="44">
        <v>9.6</v>
      </c>
      <c r="P1054" s="44">
        <v>6</v>
      </c>
      <c r="Q1054" s="44">
        <v>3</v>
      </c>
      <c r="R1054" s="8">
        <v>0</v>
      </c>
      <c r="S1054" s="44">
        <v>0</v>
      </c>
      <c r="T1054" s="8">
        <v>0</v>
      </c>
      <c r="U1054" s="38"/>
      <c r="V1054" s="22" t="str">
        <f t="shared" si="76"/>
        <v>grammes</v>
      </c>
      <c r="W1054" s="8" cm="1">
        <f t="array" ref="W1054">IF(J1054="KG", _xlfn.IFS(U1054&lt;0.49,(U1054*(T1054/0.25)),U1054&lt;1,(U1054*(S1054/0.5)),U1054&lt;9.99,(U1054*(P1054/5)),U1054&lt;24.99,(U1054*(O1054/10)),U1054&lt;99.99,(U1054*(N1054/25)),U1054&lt;249.99,(U1054*(M1054/100)),U1054&gt;249.99,(U1054*(L1054/250))), _xlfn.IFS(U1054&lt;99,(U1054*(T1054/50)),U1054&lt;249,(U1054*(S1054/100)),U1054&lt;999,(U1054*(R1054/250)),U1054&lt;2499,(U1054*(O1054/1000)),U1054&lt;4999,(U1054*(N1054/2500)),U1054&lt;9999,(U1054*(M1054/5000)),U1054&gt;9999,(U1054*(L1054/10000))))</f>
        <v>0</v>
      </c>
      <c r="X1054" s="7">
        <f t="shared" si="78"/>
        <v>0</v>
      </c>
    </row>
    <row r="1055" spans="1:24" x14ac:dyDescent="0.3">
      <c r="A1055" t="s">
        <v>2136</v>
      </c>
      <c r="B1055" s="40" t="s">
        <v>579</v>
      </c>
      <c r="C1055" s="40" t="s">
        <v>445</v>
      </c>
      <c r="D1055" t="s">
        <v>580</v>
      </c>
      <c r="E1055" s="41" t="s">
        <v>581</v>
      </c>
      <c r="F1055">
        <v>300</v>
      </c>
      <c r="G1055" s="42" t="s">
        <v>2438</v>
      </c>
      <c r="H1055" s="41" t="s">
        <v>2481</v>
      </c>
      <c r="I1055">
        <v>50</v>
      </c>
      <c r="J1055" t="s">
        <v>7</v>
      </c>
      <c r="K1055"/>
      <c r="L1055" s="44">
        <v>150</v>
      </c>
      <c r="M1055" s="44">
        <v>72</v>
      </c>
      <c r="N1055" s="44">
        <v>21</v>
      </c>
      <c r="O1055" s="44">
        <v>9.6</v>
      </c>
      <c r="P1055" s="44">
        <v>6</v>
      </c>
      <c r="Q1055" s="44">
        <v>3</v>
      </c>
      <c r="R1055" s="8">
        <v>0</v>
      </c>
      <c r="S1055" s="44">
        <v>0</v>
      </c>
      <c r="T1055" s="8">
        <v>0</v>
      </c>
      <c r="U1055" s="38"/>
      <c r="V1055" s="22" t="str">
        <f t="shared" si="76"/>
        <v>grammes</v>
      </c>
      <c r="W1055" s="8" cm="1">
        <f t="array" ref="W1055">IF(J1055="KG", _xlfn.IFS(U1055&lt;0.49,(U1055*(T1055/0.25)),U1055&lt;1,(U1055*(S1055/0.5)),U1055&lt;9.99,(U1055*(P1055/5)),U1055&lt;24.99,(U1055*(O1055/10)),U1055&lt;99.99,(U1055*(N1055/25)),U1055&lt;249.99,(U1055*(M1055/100)),U1055&gt;249.99,(U1055*(L1055/250))), _xlfn.IFS(U1055&lt;99,(U1055*(T1055/50)),U1055&lt;249,(U1055*(S1055/100)),U1055&lt;999,(U1055*(R1055/250)),U1055&lt;2499,(U1055*(O1055/1000)),U1055&lt;4999,(U1055*(N1055/2500)),U1055&lt;9999,(U1055*(M1055/5000)),U1055&gt;9999,(U1055*(L1055/10000))))</f>
        <v>0</v>
      </c>
      <c r="X1055" s="7">
        <f t="shared" si="78"/>
        <v>0</v>
      </c>
    </row>
    <row r="1056" spans="1:24" x14ac:dyDescent="0.3">
      <c r="A1056" t="s">
        <v>3183</v>
      </c>
      <c r="B1056" s="40" t="s">
        <v>579</v>
      </c>
      <c r="C1056" s="40" t="s">
        <v>445</v>
      </c>
      <c r="D1056" t="s">
        <v>580</v>
      </c>
      <c r="E1056" s="41" t="s">
        <v>3184</v>
      </c>
      <c r="F1056">
        <v>350</v>
      </c>
      <c r="G1056" s="42" t="s">
        <v>2438</v>
      </c>
      <c r="H1056" s="41" t="s">
        <v>2481</v>
      </c>
      <c r="I1056">
        <v>50</v>
      </c>
      <c r="J1056" t="s">
        <v>7</v>
      </c>
      <c r="K1056"/>
      <c r="L1056" s="44">
        <v>100</v>
      </c>
      <c r="M1056" s="44">
        <v>48</v>
      </c>
      <c r="N1056" s="44">
        <v>14</v>
      </c>
      <c r="O1056" s="44">
        <v>6.4</v>
      </c>
      <c r="P1056" s="44">
        <v>4</v>
      </c>
      <c r="Q1056" s="44">
        <v>2</v>
      </c>
      <c r="R1056" s="8">
        <v>0</v>
      </c>
      <c r="S1056" s="44">
        <v>0</v>
      </c>
      <c r="T1056" s="8">
        <v>0</v>
      </c>
      <c r="U1056" s="38"/>
      <c r="V1056" s="22" t="str">
        <f t="shared" si="76"/>
        <v>grammes</v>
      </c>
      <c r="W1056" s="8" cm="1">
        <f t="array" ref="W1056">IF(J1056="KG", _xlfn.IFS(U1056&lt;0.49,(U1056*(T1056/0.25)),U1056&lt;1,(U1056*(S1056/0.5)),U1056&lt;9.99,(U1056*(P1056/5)),U1056&lt;24.99,(U1056*(O1056/10)),U1056&lt;99.99,(U1056*(N1056/25)),U1056&lt;249.99,(U1056*(M1056/100)),U1056&gt;249.99,(U1056*(L1056/250))), _xlfn.IFS(U1056&lt;99,(U1056*(T1056/50)),U1056&lt;249,(U1056*(S1056/100)),U1056&lt;999,(U1056*(R1056/250)),U1056&lt;2499,(U1056*(O1056/1000)),U1056&lt;4999,(U1056*(N1056/2500)),U1056&lt;9999,(U1056*(M1056/5000)),U1056&gt;9999,(U1056*(L1056/10000))))</f>
        <v>0</v>
      </c>
      <c r="X1056" s="7">
        <f t="shared" si="78"/>
        <v>0</v>
      </c>
    </row>
    <row r="1057" spans="1:24" x14ac:dyDescent="0.3">
      <c r="A1057" t="s">
        <v>2139</v>
      </c>
      <c r="B1057" s="40" t="s">
        <v>579</v>
      </c>
      <c r="C1057" s="40" t="s">
        <v>886</v>
      </c>
      <c r="D1057" t="s">
        <v>1169</v>
      </c>
      <c r="E1057" s="41" t="s">
        <v>3185</v>
      </c>
      <c r="F1057">
        <v>750</v>
      </c>
      <c r="G1057" s="42" t="s">
        <v>2450</v>
      </c>
      <c r="H1057" s="41" t="s">
        <v>2479</v>
      </c>
      <c r="I1057">
        <v>50</v>
      </c>
      <c r="J1057" t="s">
        <v>7</v>
      </c>
      <c r="K1057"/>
      <c r="L1057" s="44">
        <v>187.5</v>
      </c>
      <c r="M1057" s="44">
        <v>90</v>
      </c>
      <c r="N1057" s="44">
        <v>26.25</v>
      </c>
      <c r="O1057" s="44">
        <v>12</v>
      </c>
      <c r="P1057" s="44">
        <v>7.5</v>
      </c>
      <c r="Q1057" s="44">
        <v>3.75</v>
      </c>
      <c r="R1057" s="8">
        <v>0</v>
      </c>
      <c r="S1057" s="44">
        <v>0</v>
      </c>
      <c r="T1057" s="8">
        <v>0</v>
      </c>
      <c r="U1057" s="38"/>
      <c r="V1057" s="22" t="str">
        <f t="shared" si="76"/>
        <v>grammes</v>
      </c>
      <c r="W1057" s="8" cm="1">
        <f t="array" ref="W1057">IF(J1057="KG", _xlfn.IFS(U1057&lt;0.49,(U1057*(T1057/0.25)),U1057&lt;1,(U1057*(S1057/0.5)),U1057&lt;9.99,(U1057*(P1057/5)),U1057&lt;24.99,(U1057*(O1057/10)),U1057&lt;99.99,(U1057*(N1057/25)),U1057&lt;249.99,(U1057*(M1057/100)),U1057&gt;249.99,(U1057*(L1057/250))), _xlfn.IFS(U1057&lt;99,(U1057*(T1057/50)),U1057&lt;249,(U1057*(S1057/100)),U1057&lt;999,(U1057*(R1057/250)),U1057&lt;2499,(U1057*(O1057/1000)),U1057&lt;4999,(U1057*(N1057/2500)),U1057&lt;9999,(U1057*(M1057/5000)),U1057&gt;9999,(U1057*(L1057/10000))))</f>
        <v>0</v>
      </c>
      <c r="X1057" s="7">
        <f t="shared" si="78"/>
        <v>0</v>
      </c>
    </row>
    <row r="1058" spans="1:24" x14ac:dyDescent="0.3">
      <c r="A1058" t="s">
        <v>2140</v>
      </c>
      <c r="B1058" s="40" t="s">
        <v>579</v>
      </c>
      <c r="C1058" s="40" t="s">
        <v>886</v>
      </c>
      <c r="D1058" t="s">
        <v>887</v>
      </c>
      <c r="E1058" s="41" t="s">
        <v>888</v>
      </c>
      <c r="F1058">
        <v>500</v>
      </c>
      <c r="G1058" s="42" t="s">
        <v>2450</v>
      </c>
      <c r="H1058" s="41" t="s">
        <v>2479</v>
      </c>
      <c r="I1058">
        <v>50</v>
      </c>
      <c r="J1058" t="s">
        <v>7</v>
      </c>
      <c r="K1058"/>
      <c r="L1058" s="44">
        <v>137.5</v>
      </c>
      <c r="M1058" s="44">
        <v>66</v>
      </c>
      <c r="N1058" s="44">
        <v>19.25</v>
      </c>
      <c r="O1058" s="44">
        <v>8.8000000000000007</v>
      </c>
      <c r="P1058" s="44">
        <v>5.5</v>
      </c>
      <c r="Q1058" s="44">
        <v>2.75</v>
      </c>
      <c r="R1058" s="8">
        <v>0</v>
      </c>
      <c r="S1058" s="44">
        <v>0</v>
      </c>
      <c r="T1058" s="8">
        <v>0</v>
      </c>
      <c r="U1058" s="38"/>
      <c r="V1058" s="22" t="str">
        <f t="shared" si="76"/>
        <v>grammes</v>
      </c>
      <c r="W1058" s="8" cm="1">
        <f t="array" ref="W1058">IF(J1058="KG", _xlfn.IFS(U1058&lt;0.49,(U1058*(T1058/0.25)),U1058&lt;1,(U1058*(S1058/0.5)),U1058&lt;9.99,(U1058*(P1058/5)),U1058&lt;24.99,(U1058*(O1058/10)),U1058&lt;99.99,(U1058*(N1058/25)),U1058&lt;249.99,(U1058*(M1058/100)),U1058&gt;249.99,(U1058*(L1058/250))), _xlfn.IFS(U1058&lt;99,(U1058*(T1058/50)),U1058&lt;249,(U1058*(S1058/100)),U1058&lt;999,(U1058*(R1058/250)),U1058&lt;2499,(U1058*(O1058/1000)),U1058&lt;4999,(U1058*(N1058/2500)),U1058&lt;9999,(U1058*(M1058/5000)),U1058&gt;9999,(U1058*(L1058/10000))))</f>
        <v>0</v>
      </c>
      <c r="X1058" s="7">
        <f t="shared" si="78"/>
        <v>0</v>
      </c>
    </row>
    <row r="1059" spans="1:24" x14ac:dyDescent="0.3">
      <c r="A1059" t="s">
        <v>2141</v>
      </c>
      <c r="B1059" s="40" t="s">
        <v>579</v>
      </c>
      <c r="C1059" s="40" t="s">
        <v>1165</v>
      </c>
      <c r="D1059" t="s">
        <v>1166</v>
      </c>
      <c r="E1059" s="41" t="s">
        <v>1167</v>
      </c>
      <c r="F1059">
        <v>750</v>
      </c>
      <c r="G1059" s="42" t="s">
        <v>2451</v>
      </c>
      <c r="H1059" s="41" t="s">
        <v>2490</v>
      </c>
      <c r="I1059">
        <v>40</v>
      </c>
      <c r="J1059" t="s">
        <v>7</v>
      </c>
      <c r="K1059"/>
      <c r="L1059" s="44">
        <v>618.75</v>
      </c>
      <c r="M1059" s="44">
        <v>302.5</v>
      </c>
      <c r="N1059" s="44">
        <v>89.38</v>
      </c>
      <c r="O1059" s="44">
        <v>41.25</v>
      </c>
      <c r="P1059" s="44">
        <v>24.75</v>
      </c>
      <c r="Q1059" s="44">
        <v>12.38</v>
      </c>
      <c r="R1059" s="8">
        <v>4.95</v>
      </c>
      <c r="S1059" s="8">
        <v>2.75</v>
      </c>
      <c r="T1059" s="8">
        <v>0</v>
      </c>
      <c r="U1059" s="38"/>
      <c r="V1059" s="22" t="str">
        <f t="shared" si="76"/>
        <v>grammes</v>
      </c>
      <c r="W1059" s="8" cm="1">
        <f t="array" ref="W1059">IF(J1059="KG", _xlfn.IFS(U1059&lt;0.49,(U1059*(T1059/0.25)),U1059&lt;1,(U1059*(S1059/0.5)),U1059&lt;9.99,(U1059*(P1059/5)),U1059&lt;24.99,(U1059*(O1059/10)),U1059&lt;99.99,(U1059*(N1059/25)),U1059&lt;249.99,(U1059*(M1059/100)),U1059&gt;249.99,(U1059*(L1059/250))), _xlfn.IFS(U1059&lt;99,(U1059*(T1059/50)),U1059&lt;249,(U1059*(S1059/100)),U1059&lt;999,(U1059*(R1059/250)),U1059&lt;2499,(U1059*(O1059/1000)),U1059&lt;4999,(U1059*(N1059/2500)),U1059&lt;9999,(U1059*(M1059/5000)),U1059&gt;9999,(U1059*(L1059/10000))))</f>
        <v>0</v>
      </c>
      <c r="X1059" s="7">
        <f t="shared" si="78"/>
        <v>0</v>
      </c>
    </row>
    <row r="1060" spans="1:24" x14ac:dyDescent="0.3">
      <c r="A1060" t="s">
        <v>2142</v>
      </c>
      <c r="B1060" s="40" t="s">
        <v>579</v>
      </c>
      <c r="C1060" s="40" t="s">
        <v>1165</v>
      </c>
      <c r="D1060" t="s">
        <v>1166</v>
      </c>
      <c r="E1060" s="41" t="s">
        <v>1168</v>
      </c>
      <c r="F1060">
        <v>750</v>
      </c>
      <c r="G1060" s="42" t="s">
        <v>2451</v>
      </c>
      <c r="H1060" s="41" t="s">
        <v>2490</v>
      </c>
      <c r="I1060">
        <v>40</v>
      </c>
      <c r="J1060" t="s">
        <v>7</v>
      </c>
      <c r="K1060"/>
      <c r="L1060" s="44">
        <v>618.75</v>
      </c>
      <c r="M1060" s="44">
        <v>302.5</v>
      </c>
      <c r="N1060" s="44">
        <v>89.38</v>
      </c>
      <c r="O1060" s="44">
        <v>41.25</v>
      </c>
      <c r="P1060" s="44">
        <v>24.75</v>
      </c>
      <c r="Q1060" s="44">
        <v>12.38</v>
      </c>
      <c r="R1060" s="8">
        <v>4.95</v>
      </c>
      <c r="S1060" s="8">
        <v>2.75</v>
      </c>
      <c r="T1060" s="8">
        <v>0</v>
      </c>
      <c r="U1060" s="38"/>
      <c r="V1060" s="22" t="str">
        <f t="shared" si="76"/>
        <v>grammes</v>
      </c>
      <c r="W1060" s="8" cm="1">
        <f t="array" ref="W1060">IF(J1060="KG", _xlfn.IFS(U1060&lt;0.49,(U1060*(T1060/0.25)),U1060&lt;1,(U1060*(S1060/0.5)),U1060&lt;9.99,(U1060*(P1060/5)),U1060&lt;24.99,(U1060*(O1060/10)),U1060&lt;99.99,(U1060*(N1060/25)),U1060&lt;249.99,(U1060*(M1060/100)),U1060&gt;249.99,(U1060*(L1060/250))), _xlfn.IFS(U1060&lt;99,(U1060*(T1060/50)),U1060&lt;249,(U1060*(S1060/100)),U1060&lt;999,(U1060*(R1060/250)),U1060&lt;2499,(U1060*(O1060/1000)),U1060&lt;4999,(U1060*(N1060/2500)),U1060&lt;9999,(U1060*(M1060/5000)),U1060&gt;9999,(U1060*(L1060/10000))))</f>
        <v>0</v>
      </c>
      <c r="X1060" s="7">
        <f t="shared" si="78"/>
        <v>0</v>
      </c>
    </row>
    <row r="1061" spans="1:24" x14ac:dyDescent="0.3">
      <c r="A1061" s="47" t="s">
        <v>4092</v>
      </c>
      <c r="B1061" s="48" t="s">
        <v>579</v>
      </c>
      <c r="C1061" s="48" t="s">
        <v>3187</v>
      </c>
      <c r="D1061" s="47" t="s">
        <v>580</v>
      </c>
      <c r="E1061" s="49" t="s">
        <v>4093</v>
      </c>
      <c r="F1061" s="47">
        <v>150</v>
      </c>
      <c r="G1061" s="50" t="s">
        <v>2438</v>
      </c>
      <c r="H1061" s="49" t="s">
        <v>2494</v>
      </c>
      <c r="I1061" s="47">
        <v>80</v>
      </c>
      <c r="J1061" s="47" t="s">
        <v>7</v>
      </c>
      <c r="K1061"/>
      <c r="L1061" s="44">
        <v>62.5</v>
      </c>
      <c r="M1061" s="44">
        <v>30</v>
      </c>
      <c r="N1061" s="44">
        <v>8.75</v>
      </c>
      <c r="O1061" s="44">
        <v>4</v>
      </c>
      <c r="P1061" s="44">
        <v>2.5</v>
      </c>
      <c r="Q1061" s="44">
        <v>0</v>
      </c>
      <c r="R1061" s="8">
        <v>0</v>
      </c>
      <c r="S1061" s="44">
        <v>0</v>
      </c>
      <c r="T1061" s="8">
        <v>0</v>
      </c>
      <c r="U1061" s="38"/>
      <c r="V1061" s="22" t="str">
        <f t="shared" si="76"/>
        <v>grammes</v>
      </c>
      <c r="W1061" s="8" cm="1">
        <f t="array" ref="W1061">IF(J1061="KG", _xlfn.IFS(U1061&lt;0.49,(U1061*(T1061/0.25)),U1061&lt;1,(U1061*(S1061/0.5)),U1061&lt;9.99,(U1061*(P1061/5)),U1061&lt;24.99,(U1061*(O1061/10)),U1061&lt;99.99,(U1061*(N1061/25)),U1061&lt;249.99,(U1061*(M1061/100)),U1061&gt;249.99,(U1061*(L1061/250))), _xlfn.IFS(U1061&lt;99,(U1061*(T1061/50)),U1061&lt;249,(U1061*(S1061/100)),U1061&lt;999,(U1061*(R1061/250)),U1061&lt;2499,(U1061*(O1061/1000)),U1061&lt;4999,(U1061*(N1061/2500)),U1061&lt;9999,(U1061*(M1061/5000)),U1061&gt;9999,(U1061*(L1061/10000))))</f>
        <v>0</v>
      </c>
      <c r="X1061" s="7">
        <f t="shared" si="78"/>
        <v>0</v>
      </c>
    </row>
    <row r="1062" spans="1:24" x14ac:dyDescent="0.3">
      <c r="A1062" t="s">
        <v>3186</v>
      </c>
      <c r="B1062" s="40" t="s">
        <v>579</v>
      </c>
      <c r="C1062" s="40" t="s">
        <v>3187</v>
      </c>
      <c r="D1062" t="s">
        <v>580</v>
      </c>
      <c r="E1062" s="41" t="s">
        <v>3188</v>
      </c>
      <c r="F1062">
        <v>150</v>
      </c>
      <c r="G1062" s="42" t="s">
        <v>2438</v>
      </c>
      <c r="H1062" s="41" t="s">
        <v>2494</v>
      </c>
      <c r="I1062">
        <v>90</v>
      </c>
      <c r="J1062" t="s">
        <v>7</v>
      </c>
      <c r="K1062"/>
      <c r="L1062" s="44">
        <v>75</v>
      </c>
      <c r="M1062" s="44">
        <v>36</v>
      </c>
      <c r="N1062" s="44">
        <v>10.5</v>
      </c>
      <c r="O1062" s="44">
        <v>4.8</v>
      </c>
      <c r="P1062" s="44">
        <v>3</v>
      </c>
      <c r="Q1062" s="44">
        <v>0</v>
      </c>
      <c r="R1062" s="8">
        <v>0</v>
      </c>
      <c r="S1062" s="44">
        <v>0</v>
      </c>
      <c r="T1062" s="8">
        <v>0</v>
      </c>
      <c r="U1062" s="38"/>
      <c r="V1062" s="22" t="str">
        <f t="shared" si="76"/>
        <v>grammes</v>
      </c>
      <c r="W1062" s="8" cm="1">
        <f t="array" ref="W1062">IF(J1062="KG", _xlfn.IFS(U1062&lt;0.49,(U1062*(T1062/0.25)),U1062&lt;1,(U1062*(S1062/0.5)),U1062&lt;9.99,(U1062*(P1062/5)),U1062&lt;24.99,(U1062*(O1062/10)),U1062&lt;99.99,(U1062*(N1062/25)),U1062&lt;249.99,(U1062*(M1062/100)),U1062&gt;249.99,(U1062*(L1062/250))), _xlfn.IFS(U1062&lt;99,(U1062*(T1062/50)),U1062&lt;249,(U1062*(S1062/100)),U1062&lt;999,(U1062*(R1062/250)),U1062&lt;2499,(U1062*(O1062/1000)),U1062&lt;4999,(U1062*(N1062/2500)),U1062&lt;9999,(U1062*(M1062/5000)),U1062&gt;9999,(U1062*(L1062/10000))))</f>
        <v>0</v>
      </c>
      <c r="X1062" s="7">
        <f t="shared" si="78"/>
        <v>0</v>
      </c>
    </row>
    <row r="1063" spans="1:24" x14ac:dyDescent="0.3">
      <c r="A1063" t="s">
        <v>2147</v>
      </c>
      <c r="B1063" s="40" t="s">
        <v>277</v>
      </c>
      <c r="C1063" s="40" t="s">
        <v>278</v>
      </c>
      <c r="D1063" t="s">
        <v>279</v>
      </c>
      <c r="E1063" s="41" t="s">
        <v>280</v>
      </c>
      <c r="F1063">
        <v>30000</v>
      </c>
      <c r="G1063" s="42" t="s">
        <v>2438</v>
      </c>
      <c r="H1063" s="41" t="s">
        <v>2479</v>
      </c>
      <c r="I1063">
        <v>20</v>
      </c>
      <c r="J1063" t="s">
        <v>7</v>
      </c>
      <c r="K1063"/>
      <c r="L1063" s="44">
        <v>495</v>
      </c>
      <c r="M1063" s="44">
        <v>242</v>
      </c>
      <c r="N1063" s="44">
        <v>71.5</v>
      </c>
      <c r="O1063" s="44">
        <v>33</v>
      </c>
      <c r="P1063" s="44">
        <v>19.8</v>
      </c>
      <c r="Q1063" s="44">
        <v>9.9</v>
      </c>
      <c r="R1063" s="8">
        <v>3.96</v>
      </c>
      <c r="S1063" s="8">
        <v>2.2000000000000002</v>
      </c>
      <c r="T1063" s="8">
        <v>0</v>
      </c>
      <c r="U1063" s="38"/>
      <c r="V1063" s="22" t="str">
        <f t="shared" si="76"/>
        <v>grammes</v>
      </c>
      <c r="W1063" s="8" cm="1">
        <f t="array" ref="W1063">IF(J1063="KG", _xlfn.IFS(U1063&lt;0.49,(U1063*(T1063/0.25)),U1063&lt;1,(U1063*(S1063/0.5)),U1063&lt;9.99,(U1063*(P1063/5)),U1063&lt;24.99,(U1063*(O1063/10)),U1063&lt;99.99,(U1063*(N1063/25)),U1063&lt;249.99,(U1063*(M1063/100)),U1063&gt;249.99,(U1063*(L1063/250))), _xlfn.IFS(U1063&lt;99,(U1063*(T1063/50)),U1063&lt;249,(U1063*(S1063/100)),U1063&lt;999,(U1063*(R1063/250)),U1063&lt;2499,(U1063*(O1063/1000)),U1063&lt;4999,(U1063*(N1063/2500)),U1063&lt;9999,(U1063*(M1063/5000)),U1063&gt;9999,(U1063*(L1063/10000))))</f>
        <v>0</v>
      </c>
      <c r="X1063" s="7">
        <f t="shared" si="78"/>
        <v>0</v>
      </c>
    </row>
    <row r="1064" spans="1:24" x14ac:dyDescent="0.3">
      <c r="A1064" t="s">
        <v>3189</v>
      </c>
      <c r="B1064" s="40" t="s">
        <v>277</v>
      </c>
      <c r="C1064" s="40" t="s">
        <v>278</v>
      </c>
      <c r="D1064" t="s">
        <v>279</v>
      </c>
      <c r="E1064" s="41" t="s">
        <v>3190</v>
      </c>
      <c r="F1064">
        <v>30000</v>
      </c>
      <c r="G1064" s="42" t="s">
        <v>2438</v>
      </c>
      <c r="H1064" s="41" t="s">
        <v>2479</v>
      </c>
      <c r="I1064">
        <v>20</v>
      </c>
      <c r="J1064" t="s">
        <v>7</v>
      </c>
      <c r="K1064"/>
      <c r="L1064" s="44">
        <v>495</v>
      </c>
      <c r="M1064" s="44">
        <v>242</v>
      </c>
      <c r="N1064" s="44">
        <v>71.5</v>
      </c>
      <c r="O1064" s="44">
        <v>33</v>
      </c>
      <c r="P1064" s="44">
        <v>19.8</v>
      </c>
      <c r="Q1064" s="44">
        <v>9.9</v>
      </c>
      <c r="R1064" s="8">
        <v>3.96</v>
      </c>
      <c r="S1064" s="8">
        <v>2.2000000000000002</v>
      </c>
      <c r="T1064" s="8">
        <v>0</v>
      </c>
      <c r="U1064" s="38"/>
      <c r="V1064" s="22" t="str">
        <f t="shared" si="76"/>
        <v>grammes</v>
      </c>
      <c r="W1064" s="8" cm="1">
        <f t="array" ref="W1064">IF(J1064="KG", _xlfn.IFS(U1064&lt;0.49,(U1064*(T1064/0.25)),U1064&lt;1,(U1064*(S1064/0.5)),U1064&lt;9.99,(U1064*(P1064/5)),U1064&lt;24.99,(U1064*(O1064/10)),U1064&lt;99.99,(U1064*(N1064/25)),U1064&lt;249.99,(U1064*(M1064/100)),U1064&gt;249.99,(U1064*(L1064/250))), _xlfn.IFS(U1064&lt;99,(U1064*(T1064/50)),U1064&lt;249,(U1064*(S1064/100)),U1064&lt;999,(U1064*(R1064/250)),U1064&lt;2499,(U1064*(O1064/1000)),U1064&lt;4999,(U1064*(N1064/2500)),U1064&lt;9999,(U1064*(M1064/5000)),U1064&gt;9999,(U1064*(L1064/10000))))</f>
        <v>0</v>
      </c>
      <c r="X1064" s="7">
        <f t="shared" si="78"/>
        <v>0</v>
      </c>
    </row>
    <row r="1065" spans="1:24" x14ac:dyDescent="0.3">
      <c r="A1065" t="s">
        <v>2143</v>
      </c>
      <c r="B1065" s="40" t="s">
        <v>277</v>
      </c>
      <c r="C1065" s="40" t="s">
        <v>278</v>
      </c>
      <c r="D1065" t="s">
        <v>279</v>
      </c>
      <c r="E1065" s="41" t="s">
        <v>1170</v>
      </c>
      <c r="F1065">
        <v>30000</v>
      </c>
      <c r="G1065" s="42" t="s">
        <v>2438</v>
      </c>
      <c r="H1065" s="41" t="s">
        <v>2479</v>
      </c>
      <c r="I1065">
        <v>20</v>
      </c>
      <c r="J1065" t="s">
        <v>7</v>
      </c>
      <c r="K1065"/>
      <c r="L1065" s="44">
        <v>495</v>
      </c>
      <c r="M1065" s="44">
        <v>242</v>
      </c>
      <c r="N1065" s="44">
        <v>71.5</v>
      </c>
      <c r="O1065" s="44">
        <v>33</v>
      </c>
      <c r="P1065" s="44">
        <v>19.8</v>
      </c>
      <c r="Q1065" s="44">
        <v>9.9</v>
      </c>
      <c r="R1065" s="8">
        <v>3.96</v>
      </c>
      <c r="S1065" s="8">
        <v>2.2000000000000002</v>
      </c>
      <c r="T1065" s="8">
        <v>0</v>
      </c>
      <c r="U1065" s="38"/>
      <c r="V1065" s="22" t="str">
        <f t="shared" si="76"/>
        <v>grammes</v>
      </c>
      <c r="W1065" s="8" cm="1">
        <f t="array" ref="W1065">IF(J1065="KG", _xlfn.IFS(U1065&lt;0.49,(U1065*(T1065/0.25)),U1065&lt;1,(U1065*(S1065/0.5)),U1065&lt;9.99,(U1065*(P1065/5)),U1065&lt;24.99,(U1065*(O1065/10)),U1065&lt;99.99,(U1065*(N1065/25)),U1065&lt;249.99,(U1065*(M1065/100)),U1065&gt;249.99,(U1065*(L1065/250))), _xlfn.IFS(U1065&lt;99,(U1065*(T1065/50)),U1065&lt;249,(U1065*(S1065/100)),U1065&lt;999,(U1065*(R1065/250)),U1065&lt;2499,(U1065*(O1065/1000)),U1065&lt;4999,(U1065*(N1065/2500)),U1065&lt;9999,(U1065*(M1065/5000)),U1065&gt;9999,(U1065*(L1065/10000))))</f>
        <v>0</v>
      </c>
      <c r="X1065" s="7">
        <f t="shared" si="78"/>
        <v>0</v>
      </c>
    </row>
    <row r="1066" spans="1:24" x14ac:dyDescent="0.3">
      <c r="A1066" t="s">
        <v>2144</v>
      </c>
      <c r="B1066" s="40" t="s">
        <v>277</v>
      </c>
      <c r="C1066" s="40" t="s">
        <v>278</v>
      </c>
      <c r="D1066" t="s">
        <v>279</v>
      </c>
      <c r="E1066" s="41" t="s">
        <v>583</v>
      </c>
      <c r="F1066">
        <v>30000</v>
      </c>
      <c r="G1066" s="42" t="s">
        <v>2438</v>
      </c>
      <c r="H1066" s="41" t="s">
        <v>2479</v>
      </c>
      <c r="I1066">
        <v>20</v>
      </c>
      <c r="J1066" t="s">
        <v>7</v>
      </c>
      <c r="K1066"/>
      <c r="L1066" s="44">
        <v>495</v>
      </c>
      <c r="M1066" s="44">
        <v>242</v>
      </c>
      <c r="N1066" s="44">
        <v>71.5</v>
      </c>
      <c r="O1066" s="44">
        <v>33</v>
      </c>
      <c r="P1066" s="44">
        <v>19.8</v>
      </c>
      <c r="Q1066" s="44">
        <v>9.9</v>
      </c>
      <c r="R1066" s="8">
        <v>3.96</v>
      </c>
      <c r="S1066" s="8">
        <v>2.2000000000000002</v>
      </c>
      <c r="T1066" s="8">
        <v>0</v>
      </c>
      <c r="U1066" s="38"/>
      <c r="V1066" s="22" t="str">
        <f t="shared" si="76"/>
        <v>grammes</v>
      </c>
      <c r="W1066" s="8" cm="1">
        <f t="array" ref="W1066">IF(J1066="KG", _xlfn.IFS(U1066&lt;0.49,(U1066*(T1066/0.25)),U1066&lt;1,(U1066*(S1066/0.5)),U1066&lt;9.99,(U1066*(P1066/5)),U1066&lt;24.99,(U1066*(O1066/10)),U1066&lt;99.99,(U1066*(N1066/25)),U1066&lt;249.99,(U1066*(M1066/100)),U1066&gt;249.99,(U1066*(L1066/250))), _xlfn.IFS(U1066&lt;99,(U1066*(T1066/50)),U1066&lt;249,(U1066*(S1066/100)),U1066&lt;999,(U1066*(R1066/250)),U1066&lt;2499,(U1066*(O1066/1000)),U1066&lt;4999,(U1066*(N1066/2500)),U1066&lt;9999,(U1066*(M1066/5000)),U1066&gt;9999,(U1066*(L1066/10000))))</f>
        <v>0</v>
      </c>
      <c r="X1066" s="7">
        <f t="shared" si="78"/>
        <v>0</v>
      </c>
    </row>
    <row r="1067" spans="1:24" x14ac:dyDescent="0.3">
      <c r="A1067" t="s">
        <v>2145</v>
      </c>
      <c r="B1067" s="40" t="s">
        <v>277</v>
      </c>
      <c r="C1067" s="40" t="s">
        <v>278</v>
      </c>
      <c r="D1067" t="s">
        <v>279</v>
      </c>
      <c r="E1067" s="41" t="s">
        <v>1171</v>
      </c>
      <c r="F1067">
        <v>30000</v>
      </c>
      <c r="G1067" s="42" t="s">
        <v>2438</v>
      </c>
      <c r="H1067" s="41" t="s">
        <v>2479</v>
      </c>
      <c r="I1067">
        <v>20</v>
      </c>
      <c r="J1067" t="s">
        <v>7</v>
      </c>
      <c r="K1067"/>
      <c r="L1067" s="44">
        <v>495</v>
      </c>
      <c r="M1067" s="44">
        <v>242</v>
      </c>
      <c r="N1067" s="44">
        <v>71.5</v>
      </c>
      <c r="O1067" s="44">
        <v>33</v>
      </c>
      <c r="P1067" s="44">
        <v>19.8</v>
      </c>
      <c r="Q1067" s="44">
        <v>9.9</v>
      </c>
      <c r="R1067" s="8">
        <v>3.96</v>
      </c>
      <c r="S1067" s="8">
        <v>2.2000000000000002</v>
      </c>
      <c r="T1067" s="8">
        <v>0</v>
      </c>
      <c r="U1067" s="38"/>
      <c r="V1067" s="22" t="str">
        <f t="shared" si="76"/>
        <v>grammes</v>
      </c>
      <c r="W1067" s="8" cm="1">
        <f t="array" ref="W1067">IF(J1067="KG", _xlfn.IFS(U1067&lt;0.49,(U1067*(T1067/0.25)),U1067&lt;1,(U1067*(S1067/0.5)),U1067&lt;9.99,(U1067*(P1067/5)),U1067&lt;24.99,(U1067*(O1067/10)),U1067&lt;99.99,(U1067*(N1067/25)),U1067&lt;249.99,(U1067*(M1067/100)),U1067&gt;249.99,(U1067*(L1067/250))), _xlfn.IFS(U1067&lt;99,(U1067*(T1067/50)),U1067&lt;249,(U1067*(S1067/100)),U1067&lt;999,(U1067*(R1067/250)),U1067&lt;2499,(U1067*(O1067/1000)),U1067&lt;4999,(U1067*(N1067/2500)),U1067&lt;9999,(U1067*(M1067/5000)),U1067&gt;9999,(U1067*(L1067/10000))))</f>
        <v>0</v>
      </c>
      <c r="X1067" s="7">
        <f t="shared" si="78"/>
        <v>0</v>
      </c>
    </row>
    <row r="1068" spans="1:24" x14ac:dyDescent="0.3">
      <c r="A1068" t="s">
        <v>2146</v>
      </c>
      <c r="B1068" s="40" t="s">
        <v>277</v>
      </c>
      <c r="C1068" s="40" t="s">
        <v>278</v>
      </c>
      <c r="D1068" t="s">
        <v>279</v>
      </c>
      <c r="E1068" s="41" t="s">
        <v>281</v>
      </c>
      <c r="F1068">
        <v>30000</v>
      </c>
      <c r="G1068" s="42" t="s">
        <v>2438</v>
      </c>
      <c r="H1068" s="41" t="s">
        <v>2479</v>
      </c>
      <c r="I1068">
        <v>20</v>
      </c>
      <c r="J1068" t="s">
        <v>7</v>
      </c>
      <c r="K1068"/>
      <c r="L1068" s="44">
        <v>618.75</v>
      </c>
      <c r="M1068" s="44">
        <v>302.5</v>
      </c>
      <c r="N1068" s="44">
        <v>89.38</v>
      </c>
      <c r="O1068" s="44">
        <v>41.25</v>
      </c>
      <c r="P1068" s="44">
        <v>24.75</v>
      </c>
      <c r="Q1068" s="44">
        <v>12.38</v>
      </c>
      <c r="R1068" s="8">
        <v>4.95</v>
      </c>
      <c r="S1068" s="8">
        <v>2.75</v>
      </c>
      <c r="T1068" s="8">
        <v>0</v>
      </c>
      <c r="U1068" s="38"/>
      <c r="V1068" s="22" t="str">
        <f t="shared" si="76"/>
        <v>grammes</v>
      </c>
      <c r="W1068" s="8" cm="1">
        <f t="array" ref="W1068">IF(J1068="KG", _xlfn.IFS(U1068&lt;0.49,(U1068*(T1068/0.25)),U1068&lt;1,(U1068*(S1068/0.5)),U1068&lt;9.99,(U1068*(P1068/5)),U1068&lt;24.99,(U1068*(O1068/10)),U1068&lt;99.99,(U1068*(N1068/25)),U1068&lt;249.99,(U1068*(M1068/100)),U1068&gt;249.99,(U1068*(L1068/250))), _xlfn.IFS(U1068&lt;99,(U1068*(T1068/50)),U1068&lt;249,(U1068*(S1068/100)),U1068&lt;999,(U1068*(R1068/250)),U1068&lt;2499,(U1068*(O1068/1000)),U1068&lt;4999,(U1068*(N1068/2500)),U1068&lt;9999,(U1068*(M1068/5000)),U1068&gt;9999,(U1068*(L1068/10000))))</f>
        <v>0</v>
      </c>
      <c r="X1068" s="7">
        <f t="shared" si="78"/>
        <v>0</v>
      </c>
    </row>
    <row r="1069" spans="1:24" x14ac:dyDescent="0.3">
      <c r="A1069" s="47" t="s">
        <v>4442</v>
      </c>
      <c r="B1069" s="48" t="s">
        <v>277</v>
      </c>
      <c r="C1069" s="48" t="s">
        <v>4653</v>
      </c>
      <c r="D1069" s="47" t="s">
        <v>4654</v>
      </c>
      <c r="E1069" s="49" t="s">
        <v>4655</v>
      </c>
      <c r="F1069" s="47">
        <v>30000</v>
      </c>
      <c r="G1069" s="50" t="s">
        <v>2438</v>
      </c>
      <c r="H1069" s="49" t="s">
        <v>2490</v>
      </c>
      <c r="I1069" s="47">
        <v>30</v>
      </c>
      <c r="J1069" s="47" t="s">
        <v>7</v>
      </c>
      <c r="K1069"/>
      <c r="L1069" s="44">
        <v>495</v>
      </c>
      <c r="M1069" s="44">
        <v>242</v>
      </c>
      <c r="N1069" s="44">
        <v>71.5</v>
      </c>
      <c r="O1069" s="44">
        <v>33</v>
      </c>
      <c r="P1069" s="44">
        <v>19.8</v>
      </c>
      <c r="Q1069" s="44">
        <v>9.9</v>
      </c>
      <c r="R1069" s="8">
        <v>3.96</v>
      </c>
      <c r="S1069" s="8">
        <v>2.2000000000000002</v>
      </c>
      <c r="T1069" s="8">
        <v>0</v>
      </c>
      <c r="U1069" s="38"/>
      <c r="V1069" s="22" t="str">
        <f t="shared" si="76"/>
        <v>grammes</v>
      </c>
      <c r="W1069" s="8" cm="1">
        <f t="array" ref="W1069">IF(J1069="KG", _xlfn.IFS(U1069&lt;0.49,(U1069*(T1069/0.25)),U1069&lt;1,(U1069*(S1069/0.5)),U1069&lt;9.99,(U1069*(P1069/5)),U1069&lt;24.99,(U1069*(O1069/10)),U1069&lt;99.99,(U1069*(N1069/25)),U1069&lt;249.99,(U1069*(M1069/100)),U1069&gt;249.99,(U1069*(L1069/250))), _xlfn.IFS(U1069&lt;99,(U1069*(T1069/50)),U1069&lt;249,(U1069*(S1069/100)),U1069&lt;999,(U1069*(R1069/250)),U1069&lt;2499,(U1069*(O1069/1000)),U1069&lt;4999,(U1069*(N1069/2500)),U1069&lt;9999,(U1069*(M1069/5000)),U1069&gt;9999,(U1069*(L1069/10000))))</f>
        <v>0</v>
      </c>
      <c r="X1069" s="7">
        <f t="shared" si="78"/>
        <v>0</v>
      </c>
    </row>
    <row r="1070" spans="1:24" x14ac:dyDescent="0.3">
      <c r="A1070" t="s">
        <v>2148</v>
      </c>
      <c r="B1070" s="40" t="s">
        <v>277</v>
      </c>
      <c r="C1070" s="40" t="s">
        <v>1172</v>
      </c>
      <c r="D1070" t="s">
        <v>1173</v>
      </c>
      <c r="E1070" s="41" t="s">
        <v>2434</v>
      </c>
      <c r="F1070">
        <v>18000</v>
      </c>
      <c r="G1070" s="42" t="s">
        <v>2451</v>
      </c>
      <c r="H1070" s="41" t="s">
        <v>2504</v>
      </c>
      <c r="I1070">
        <v>70</v>
      </c>
      <c r="J1070" t="s">
        <v>17</v>
      </c>
      <c r="K1070"/>
      <c r="L1070" s="44">
        <v>121.5</v>
      </c>
      <c r="M1070" s="44">
        <v>74.25</v>
      </c>
      <c r="N1070" s="44">
        <v>43.2</v>
      </c>
      <c r="O1070" s="44">
        <v>18.899999999999999</v>
      </c>
      <c r="P1070" s="44">
        <v>20.25</v>
      </c>
      <c r="Q1070" s="44">
        <v>13.5</v>
      </c>
      <c r="R1070" s="44">
        <v>6.75</v>
      </c>
      <c r="S1070" s="8">
        <v>2.7</v>
      </c>
      <c r="T1070" s="8">
        <v>0</v>
      </c>
      <c r="U1070" s="38"/>
      <c r="V1070" s="22" t="str">
        <f t="shared" si="76"/>
        <v>graines</v>
      </c>
      <c r="W1070" s="8" cm="1">
        <f t="array" ref="W1070">IF(J1070="KG", _xlfn.IFS(U1070&lt;0.49,(U1070*(T1070/0.25)),U1070&lt;1,(U1070*(S1070/0.5)),U1070&lt;9.99,(U1070*(P1070/5)),U1070&lt;24.99,(U1070*(O1070/10)),U1070&lt;99.99,(U1070*(N1070/25)),U1070&lt;249.99,(U1070*(M1070/100)),U1070&gt;249.99,(U1070*(L1070/250))), _xlfn.IFS(U1070&lt;99,(U1070*(T1070/50)),U1070&lt;249,(U1070*(S1070/100)),U1070&lt;999,(U1070*(R1070/250)),U1070&lt;2499,(U1070*(O1070/1000)),U1070&lt;4999,(U1070*(N1070/2500)),U1070&lt;9999,(U1070*(M1070/5000)),U1070&gt;9999,(U1070*(L1070/10000))))</f>
        <v>0</v>
      </c>
    </row>
    <row r="1071" spans="1:24" x14ac:dyDescent="0.3">
      <c r="A1071" t="s">
        <v>2594</v>
      </c>
      <c r="B1071" s="40" t="s">
        <v>277</v>
      </c>
      <c r="C1071" s="40" t="s">
        <v>438</v>
      </c>
      <c r="D1071" t="s">
        <v>277</v>
      </c>
      <c r="E1071" s="41" t="s">
        <v>2435</v>
      </c>
      <c r="F1071"/>
      <c r="G1071" s="42" t="s">
        <v>2456</v>
      </c>
      <c r="H1071" s="41" t="s">
        <v>2504</v>
      </c>
      <c r="I1071">
        <v>50</v>
      </c>
      <c r="J1071" t="s">
        <v>17</v>
      </c>
      <c r="K1071"/>
      <c r="L1071" s="44">
        <v>352</v>
      </c>
      <c r="M1071" s="44">
        <v>220</v>
      </c>
      <c r="N1071" s="44">
        <v>127.6</v>
      </c>
      <c r="O1071" s="44">
        <v>57.2</v>
      </c>
      <c r="P1071" s="8">
        <v>105.6</v>
      </c>
      <c r="Q1071" s="8">
        <v>35.200000000000003</v>
      </c>
      <c r="R1071" s="44">
        <v>17.600000000000001</v>
      </c>
      <c r="S1071" s="8">
        <v>8.8000000000000007</v>
      </c>
      <c r="T1071" s="8">
        <v>4.4000000000000004</v>
      </c>
      <c r="U1071" s="38"/>
      <c r="V1071" s="22" t="str">
        <f t="shared" si="76"/>
        <v>graines</v>
      </c>
      <c r="W1071" s="8" cm="1">
        <f t="array" ref="W1071">IF(J1071="KG", _xlfn.IFS(U1071&lt;0.49,(U1071*(T1071/0.25)),U1071&lt;1,(U1071*(S1071/0.5)),U1071&lt;9.99,(U1071*(P1071/5)),U1071&lt;24.99,(U1071*(O1071/10)),U1071&lt;99.99,(U1071*(N1071/25)),U1071&lt;249.99,(U1071*(M1071/100)),U1071&gt;249.99,(U1071*(L1071/250))), _xlfn.IFS(U1071&lt;99,(U1071*(T1071/50)),U1071&lt;249,(U1071*(S1071/100)),U1071&lt;999,(U1071*(R1071/250)),U1071&lt;2499,(U1071*(O1071/1000)),U1071&lt;4999,(U1071*(N1071/2500)),U1071&lt;9999,(U1071*(M1071/5000)),U1071&gt;9999,(U1071*(L1071/10000))))</f>
        <v>0</v>
      </c>
    </row>
    <row r="1072" spans="1:24" x14ac:dyDescent="0.3">
      <c r="A1072" t="s">
        <v>2149</v>
      </c>
      <c r="B1072" s="40" t="s">
        <v>277</v>
      </c>
      <c r="C1072" s="40" t="s">
        <v>438</v>
      </c>
      <c r="D1072" t="s">
        <v>277</v>
      </c>
      <c r="E1072" s="41" t="s">
        <v>2436</v>
      </c>
      <c r="F1072"/>
      <c r="G1072" s="42" t="s">
        <v>2456</v>
      </c>
      <c r="H1072" s="41" t="s">
        <v>2504</v>
      </c>
      <c r="I1072">
        <v>50</v>
      </c>
      <c r="J1072" t="s">
        <v>17</v>
      </c>
      <c r="K1072"/>
      <c r="L1072" s="44">
        <v>352</v>
      </c>
      <c r="M1072" s="44">
        <v>220</v>
      </c>
      <c r="N1072" s="44">
        <v>127.6</v>
      </c>
      <c r="O1072" s="44">
        <v>57.2</v>
      </c>
      <c r="P1072" s="8">
        <v>105.6</v>
      </c>
      <c r="Q1072" s="8">
        <v>35.200000000000003</v>
      </c>
      <c r="R1072" s="44">
        <v>17.600000000000001</v>
      </c>
      <c r="S1072" s="8">
        <v>8.8000000000000007</v>
      </c>
      <c r="T1072" s="8">
        <v>4.4000000000000004</v>
      </c>
      <c r="U1072" s="38"/>
      <c r="V1072" s="22" t="str">
        <f t="shared" si="76"/>
        <v>graines</v>
      </c>
      <c r="W1072" s="8" cm="1">
        <f t="array" ref="W1072">IF(J1072="KG", _xlfn.IFS(U1072&lt;0.49,(U1072*(T1072/0.25)),U1072&lt;1,(U1072*(S1072/0.5)),U1072&lt;9.99,(U1072*(P1072/5)),U1072&lt;24.99,(U1072*(O1072/10)),U1072&lt;99.99,(U1072*(N1072/25)),U1072&lt;249.99,(U1072*(M1072/100)),U1072&gt;249.99,(U1072*(L1072/250))), _xlfn.IFS(U1072&lt;99,(U1072*(T1072/50)),U1072&lt;249,(U1072*(S1072/100)),U1072&lt;999,(U1072*(R1072/250)),U1072&lt;2499,(U1072*(O1072/1000)),U1072&lt;4999,(U1072*(N1072/2500)),U1072&lt;9999,(U1072*(M1072/5000)),U1072&gt;9999,(U1072*(L1072/10000))))</f>
        <v>0</v>
      </c>
    </row>
    <row r="1073" spans="1:24" x14ac:dyDescent="0.3">
      <c r="A1073" s="47" t="s">
        <v>4094</v>
      </c>
      <c r="B1073" s="48" t="s">
        <v>277</v>
      </c>
      <c r="C1073" s="48" t="s">
        <v>438</v>
      </c>
      <c r="D1073" s="47" t="s">
        <v>277</v>
      </c>
      <c r="E1073" s="49" t="s">
        <v>4096</v>
      </c>
      <c r="F1073" s="47"/>
      <c r="G1073" s="50" t="s">
        <v>2456</v>
      </c>
      <c r="H1073" s="49" t="s">
        <v>2504</v>
      </c>
      <c r="I1073" s="47">
        <v>50</v>
      </c>
      <c r="J1073" s="47" t="s">
        <v>17</v>
      </c>
      <c r="K1073"/>
      <c r="L1073" s="44">
        <v>464</v>
      </c>
      <c r="M1073" s="44">
        <v>290</v>
      </c>
      <c r="N1073" s="44">
        <v>168.2</v>
      </c>
      <c r="O1073" s="44">
        <v>75.400000000000006</v>
      </c>
      <c r="P1073" s="8">
        <v>139.19999999999999</v>
      </c>
      <c r="Q1073" s="8">
        <v>46.4</v>
      </c>
      <c r="R1073" s="44">
        <v>23.2</v>
      </c>
      <c r="S1073" s="8">
        <v>11.6</v>
      </c>
      <c r="T1073" s="8">
        <v>5.8</v>
      </c>
      <c r="U1073" s="38"/>
      <c r="V1073" s="22" t="str">
        <f t="shared" si="76"/>
        <v>graines</v>
      </c>
      <c r="W1073" s="8" cm="1">
        <f t="array" ref="W1073">IF(J1073="KG", _xlfn.IFS(U1073&lt;0.49,(U1073*(T1073/0.25)),U1073&lt;1,(U1073*(S1073/0.5)),U1073&lt;9.99,(U1073*(P1073/5)),U1073&lt;24.99,(U1073*(O1073/10)),U1073&lt;99.99,(U1073*(N1073/25)),U1073&lt;249.99,(U1073*(M1073/100)),U1073&gt;249.99,(U1073*(L1073/250))), _xlfn.IFS(U1073&lt;99,(U1073*(T1073/50)),U1073&lt;249,(U1073*(S1073/100)),U1073&lt;999,(U1073*(R1073/250)),U1073&lt;2499,(U1073*(O1073/1000)),U1073&lt;4999,(U1073*(N1073/2500)),U1073&lt;9999,(U1073*(M1073/5000)),U1073&gt;9999,(U1073*(L1073/10000))))</f>
        <v>0</v>
      </c>
    </row>
    <row r="1074" spans="1:24" x14ac:dyDescent="0.3">
      <c r="A1074" s="47" t="s">
        <v>4095</v>
      </c>
      <c r="B1074" s="48" t="s">
        <v>277</v>
      </c>
      <c r="C1074" s="48" t="s">
        <v>438</v>
      </c>
      <c r="D1074" s="47" t="s">
        <v>277</v>
      </c>
      <c r="E1074" s="49" t="s">
        <v>4097</v>
      </c>
      <c r="F1074" s="47"/>
      <c r="G1074" s="50" t="s">
        <v>2456</v>
      </c>
      <c r="H1074" s="49" t="s">
        <v>2504</v>
      </c>
      <c r="I1074" s="47">
        <v>50</v>
      </c>
      <c r="J1074" s="47" t="s">
        <v>17</v>
      </c>
      <c r="K1074"/>
      <c r="L1074" s="44">
        <v>464</v>
      </c>
      <c r="M1074" s="44">
        <v>290</v>
      </c>
      <c r="N1074" s="44">
        <v>168.2</v>
      </c>
      <c r="O1074" s="44">
        <v>75.400000000000006</v>
      </c>
      <c r="P1074" s="8">
        <v>139.19999999999999</v>
      </c>
      <c r="Q1074" s="8">
        <v>46.4</v>
      </c>
      <c r="R1074" s="44">
        <v>23.2</v>
      </c>
      <c r="S1074" s="8">
        <v>11.6</v>
      </c>
      <c r="T1074" s="8">
        <v>5.8</v>
      </c>
      <c r="U1074" s="38"/>
      <c r="V1074" s="22" t="str">
        <f t="shared" si="76"/>
        <v>graines</v>
      </c>
      <c r="W1074" s="8" cm="1">
        <f t="array" ref="W1074">IF(J1074="KG", _xlfn.IFS(U1074&lt;0.49,(U1074*(T1074/0.25)),U1074&lt;1,(U1074*(S1074/0.5)),U1074&lt;9.99,(U1074*(P1074/5)),U1074&lt;24.99,(U1074*(O1074/10)),U1074&lt;99.99,(U1074*(N1074/25)),U1074&lt;249.99,(U1074*(M1074/100)),U1074&gt;249.99,(U1074*(L1074/250))), _xlfn.IFS(U1074&lt;99,(U1074*(T1074/50)),U1074&lt;249,(U1074*(S1074/100)),U1074&lt;999,(U1074*(R1074/250)),U1074&lt;2499,(U1074*(O1074/1000)),U1074&lt;4999,(U1074*(N1074/2500)),U1074&lt;9999,(U1074*(M1074/5000)),U1074&gt;9999,(U1074*(L1074/10000))))</f>
        <v>0</v>
      </c>
    </row>
    <row r="1075" spans="1:24" x14ac:dyDescent="0.3">
      <c r="A1075" t="s">
        <v>2150</v>
      </c>
      <c r="B1075" s="40" t="s">
        <v>277</v>
      </c>
      <c r="C1075" s="40" t="s">
        <v>1174</v>
      </c>
      <c r="D1075" t="s">
        <v>1175</v>
      </c>
      <c r="E1075" s="41" t="s">
        <v>1176</v>
      </c>
      <c r="F1075">
        <v>16700</v>
      </c>
      <c r="G1075" s="42" t="s">
        <v>2451</v>
      </c>
      <c r="H1075" s="41" t="s">
        <v>2504</v>
      </c>
      <c r="I1075">
        <v>90</v>
      </c>
      <c r="J1075" t="s">
        <v>7</v>
      </c>
      <c r="K1075"/>
      <c r="L1075" s="44">
        <v>9600</v>
      </c>
      <c r="M1075" s="44">
        <v>4800</v>
      </c>
      <c r="N1075" s="44">
        <v>1392</v>
      </c>
      <c r="O1075" s="44">
        <v>624</v>
      </c>
      <c r="P1075" s="44">
        <v>384</v>
      </c>
      <c r="Q1075" s="44">
        <v>192</v>
      </c>
      <c r="R1075" s="45">
        <v>76.8</v>
      </c>
      <c r="S1075" s="44">
        <v>48</v>
      </c>
      <c r="T1075" s="8">
        <v>24</v>
      </c>
      <c r="U1075" s="38"/>
      <c r="V1075" s="22" t="str">
        <f t="shared" si="76"/>
        <v>grammes</v>
      </c>
      <c r="W1075" s="8" cm="1">
        <f t="array" ref="W1075">IF(J1075="KG", _xlfn.IFS(U1075&lt;0.49,(U1075*(T1075/0.25)),U1075&lt;1,(U1075*(S1075/0.5)),U1075&lt;9.99,(U1075*(P1075/5)),U1075&lt;24.99,(U1075*(O1075/10)),U1075&lt;99.99,(U1075*(N1075/25)),U1075&lt;249.99,(U1075*(M1075/100)),U1075&gt;249.99,(U1075*(L1075/250))), _xlfn.IFS(U1075&lt;99,(U1075*(T1075/50)),U1075&lt;249,(U1075*(S1075/100)),U1075&lt;999,(U1075*(R1075/250)),U1075&lt;2499,(U1075*(O1075/1000)),U1075&lt;4999,(U1075*(N1075/2500)),U1075&lt;9999,(U1075*(M1075/5000)),U1075&gt;9999,(U1075*(L1075/10000))))</f>
        <v>0</v>
      </c>
      <c r="X1075" s="7">
        <f t="shared" ref="X1075:X1076" si="79">U1075*F1075</f>
        <v>0</v>
      </c>
    </row>
    <row r="1076" spans="1:24" x14ac:dyDescent="0.3">
      <c r="A1076" t="s">
        <v>2151</v>
      </c>
      <c r="B1076" s="40" t="s">
        <v>508</v>
      </c>
      <c r="C1076" s="40" t="s">
        <v>509</v>
      </c>
      <c r="D1076" t="s">
        <v>510</v>
      </c>
      <c r="E1076" s="41" t="s">
        <v>1177</v>
      </c>
      <c r="F1076">
        <v>2500</v>
      </c>
      <c r="G1076" s="42" t="s">
        <v>2454</v>
      </c>
      <c r="H1076" s="41" t="s">
        <v>2479</v>
      </c>
      <c r="I1076">
        <v>40</v>
      </c>
      <c r="J1076" t="s">
        <v>7</v>
      </c>
      <c r="K1076"/>
      <c r="L1076" s="44">
        <v>100</v>
      </c>
      <c r="M1076" s="44">
        <v>48</v>
      </c>
      <c r="N1076" s="44">
        <v>14</v>
      </c>
      <c r="O1076" s="44">
        <v>6.4</v>
      </c>
      <c r="P1076" s="44">
        <v>4</v>
      </c>
      <c r="Q1076" s="44">
        <v>2</v>
      </c>
      <c r="R1076" s="8">
        <v>0</v>
      </c>
      <c r="S1076" s="44">
        <v>0</v>
      </c>
      <c r="T1076" s="8">
        <v>0</v>
      </c>
      <c r="U1076" s="38"/>
      <c r="V1076" s="22" t="str">
        <f t="shared" si="76"/>
        <v>grammes</v>
      </c>
      <c r="W1076" s="8" cm="1">
        <f t="array" ref="W1076">IF(J1076="KG", _xlfn.IFS(U1076&lt;0.49,(U1076*(T1076/0.25)),U1076&lt;1,(U1076*(S1076/0.5)),U1076&lt;9.99,(U1076*(P1076/5)),U1076&lt;24.99,(U1076*(O1076/10)),U1076&lt;99.99,(U1076*(N1076/25)),U1076&lt;249.99,(U1076*(M1076/100)),U1076&gt;249.99,(U1076*(L1076/250))), _xlfn.IFS(U1076&lt;99,(U1076*(T1076/50)),U1076&lt;249,(U1076*(S1076/100)),U1076&lt;999,(U1076*(R1076/250)),U1076&lt;2499,(U1076*(O1076/1000)),U1076&lt;4999,(U1076*(N1076/2500)),U1076&lt;9999,(U1076*(M1076/5000)),U1076&gt;9999,(U1076*(L1076/10000))))</f>
        <v>0</v>
      </c>
      <c r="X1076" s="7">
        <f t="shared" si="79"/>
        <v>0</v>
      </c>
    </row>
    <row r="1077" spans="1:24" x14ac:dyDescent="0.3">
      <c r="A1077" t="s">
        <v>3191</v>
      </c>
      <c r="B1077" s="40" t="s">
        <v>508</v>
      </c>
      <c r="C1077" s="40" t="s">
        <v>509</v>
      </c>
      <c r="D1077" t="s">
        <v>510</v>
      </c>
      <c r="E1077" s="41" t="s">
        <v>3192</v>
      </c>
      <c r="F1077"/>
      <c r="G1077" s="42" t="s">
        <v>2454</v>
      </c>
      <c r="H1077" s="41" t="s">
        <v>2490</v>
      </c>
      <c r="I1077">
        <v>50</v>
      </c>
      <c r="J1077" t="s">
        <v>17</v>
      </c>
      <c r="K1077"/>
      <c r="L1077" s="44">
        <v>50</v>
      </c>
      <c r="M1077" s="44">
        <v>30</v>
      </c>
      <c r="N1077" s="44">
        <v>17.5</v>
      </c>
      <c r="O1077" s="44">
        <v>8</v>
      </c>
      <c r="P1077" s="44">
        <v>7.5</v>
      </c>
      <c r="Q1077" s="44">
        <v>5</v>
      </c>
      <c r="R1077" s="8">
        <v>2.5</v>
      </c>
      <c r="S1077" s="44">
        <v>0</v>
      </c>
      <c r="T1077" s="8">
        <v>0</v>
      </c>
      <c r="U1077" s="38"/>
      <c r="V1077" s="22" t="str">
        <f t="shared" si="76"/>
        <v>graines</v>
      </c>
      <c r="W1077" s="8" cm="1">
        <f t="array" ref="W1077">IF(J1077="KG", _xlfn.IFS(U1077&lt;0.49,(U1077*(T1077/0.25)),U1077&lt;1,(U1077*(S1077/0.5)),U1077&lt;9.99,(U1077*(P1077/5)),U1077&lt;24.99,(U1077*(O1077/10)),U1077&lt;99.99,(U1077*(N1077/25)),U1077&lt;249.99,(U1077*(M1077/100)),U1077&gt;249.99,(U1077*(L1077/250))), _xlfn.IFS(U1077&lt;99,(U1077*(T1077/50)),U1077&lt;249,(U1077*(S1077/100)),U1077&lt;999,(U1077*(R1077/250)),U1077&lt;2499,(U1077*(O1077/1000)),U1077&lt;4999,(U1077*(N1077/2500)),U1077&lt;9999,(U1077*(M1077/5000)),U1077&gt;9999,(U1077*(L1077/10000))))</f>
        <v>0</v>
      </c>
    </row>
    <row r="1078" spans="1:24" x14ac:dyDescent="0.3">
      <c r="A1078" s="47" t="s">
        <v>4443</v>
      </c>
      <c r="B1078" s="48" t="s">
        <v>4656</v>
      </c>
      <c r="C1078" s="48" t="s">
        <v>4657</v>
      </c>
      <c r="D1078" s="47" t="s">
        <v>4656</v>
      </c>
      <c r="E1078" s="49" t="s">
        <v>4658</v>
      </c>
      <c r="F1078" s="47">
        <v>3600</v>
      </c>
      <c r="G1078" s="50" t="s">
        <v>2438</v>
      </c>
      <c r="H1078" s="49" t="s">
        <v>2480</v>
      </c>
      <c r="I1078" s="47">
        <v>50</v>
      </c>
      <c r="J1078" s="47" t="s">
        <v>7</v>
      </c>
      <c r="K1078"/>
      <c r="L1078" s="44">
        <v>375</v>
      </c>
      <c r="M1078" s="44">
        <v>180</v>
      </c>
      <c r="N1078" s="44">
        <v>52.5</v>
      </c>
      <c r="O1078" s="44">
        <v>24</v>
      </c>
      <c r="P1078" s="44">
        <v>15</v>
      </c>
      <c r="Q1078" s="44">
        <v>7.5</v>
      </c>
      <c r="R1078" s="8">
        <v>3</v>
      </c>
      <c r="S1078" s="44">
        <v>0</v>
      </c>
      <c r="T1078" s="8">
        <v>0</v>
      </c>
      <c r="U1078" s="38"/>
      <c r="V1078" s="22" t="str">
        <f t="shared" si="76"/>
        <v>grammes</v>
      </c>
      <c r="W1078" s="8" cm="1">
        <f t="array" ref="W1078">IF(J1078="KG", _xlfn.IFS(U1078&lt;0.49,(U1078*(T1078/0.25)),U1078&lt;1,(U1078*(S1078/0.5)),U1078&lt;9.99,(U1078*(P1078/5)),U1078&lt;24.99,(U1078*(O1078/10)),U1078&lt;99.99,(U1078*(N1078/25)),U1078&lt;249.99,(U1078*(M1078/100)),U1078&gt;249.99,(U1078*(L1078/250))), _xlfn.IFS(U1078&lt;99,(U1078*(T1078/50)),U1078&lt;249,(U1078*(S1078/100)),U1078&lt;999,(U1078*(R1078/250)),U1078&lt;2499,(U1078*(O1078/1000)),U1078&lt;4999,(U1078*(N1078/2500)),U1078&lt;9999,(U1078*(M1078/5000)),U1078&gt;9999,(U1078*(L1078/10000))))</f>
        <v>0</v>
      </c>
      <c r="X1078" s="7">
        <f t="shared" ref="X1078:X1094" si="80">U1078*F1078</f>
        <v>0</v>
      </c>
    </row>
    <row r="1079" spans="1:24" x14ac:dyDescent="0.3">
      <c r="A1079" t="s">
        <v>3193</v>
      </c>
      <c r="B1079" s="40" t="s">
        <v>3194</v>
      </c>
      <c r="C1079" s="40" t="s">
        <v>3195</v>
      </c>
      <c r="D1079" t="s">
        <v>3196</v>
      </c>
      <c r="E1079" s="41" t="s">
        <v>3197</v>
      </c>
      <c r="F1079">
        <v>830</v>
      </c>
      <c r="G1079" s="42" t="s">
        <v>2451</v>
      </c>
      <c r="H1079" s="41" t="s">
        <v>2479</v>
      </c>
      <c r="I1079">
        <v>40</v>
      </c>
      <c r="J1079" t="s">
        <v>7</v>
      </c>
      <c r="K1079"/>
      <c r="L1079" s="44">
        <v>137.5</v>
      </c>
      <c r="M1079" s="44">
        <v>66</v>
      </c>
      <c r="N1079" s="44">
        <v>19.25</v>
      </c>
      <c r="O1079" s="44">
        <v>8.8000000000000007</v>
      </c>
      <c r="P1079" s="44">
        <v>5.5</v>
      </c>
      <c r="Q1079" s="44">
        <v>2.75</v>
      </c>
      <c r="R1079" s="8">
        <v>0</v>
      </c>
      <c r="S1079" s="44">
        <v>0</v>
      </c>
      <c r="T1079" s="8">
        <v>0</v>
      </c>
      <c r="U1079" s="38"/>
      <c r="V1079" s="22" t="str">
        <f t="shared" si="76"/>
        <v>grammes</v>
      </c>
      <c r="W1079" s="8" cm="1">
        <f t="array" ref="W1079">IF(J1079="KG", _xlfn.IFS(U1079&lt;0.49,(U1079*(T1079/0.25)),U1079&lt;1,(U1079*(S1079/0.5)),U1079&lt;9.99,(U1079*(P1079/5)),U1079&lt;24.99,(U1079*(O1079/10)),U1079&lt;99.99,(U1079*(N1079/25)),U1079&lt;249.99,(U1079*(M1079/100)),U1079&gt;249.99,(U1079*(L1079/250))), _xlfn.IFS(U1079&lt;99,(U1079*(T1079/50)),U1079&lt;249,(U1079*(S1079/100)),U1079&lt;999,(U1079*(R1079/250)),U1079&lt;2499,(U1079*(O1079/1000)),U1079&lt;4999,(U1079*(N1079/2500)),U1079&lt;9999,(U1079*(M1079/5000)),U1079&gt;9999,(U1079*(L1079/10000))))</f>
        <v>0</v>
      </c>
      <c r="X1079" s="7">
        <f t="shared" si="80"/>
        <v>0</v>
      </c>
    </row>
    <row r="1080" spans="1:24" x14ac:dyDescent="0.3">
      <c r="A1080" t="s">
        <v>4098</v>
      </c>
      <c r="B1080" s="40" t="s">
        <v>401</v>
      </c>
      <c r="C1080" s="40" t="s">
        <v>402</v>
      </c>
      <c r="D1080" t="s">
        <v>403</v>
      </c>
      <c r="E1080" s="41" t="s">
        <v>404</v>
      </c>
      <c r="F1080">
        <v>7</v>
      </c>
      <c r="G1080" s="42" t="s">
        <v>2438</v>
      </c>
      <c r="H1080" s="41" t="s">
        <v>2491</v>
      </c>
      <c r="I1080">
        <v>180</v>
      </c>
      <c r="J1080" t="s">
        <v>7</v>
      </c>
      <c r="K1080"/>
      <c r="L1080" s="44">
        <v>150</v>
      </c>
      <c r="M1080" s="44">
        <v>72</v>
      </c>
      <c r="N1080" s="44">
        <v>21</v>
      </c>
      <c r="O1080" s="44">
        <v>9.6</v>
      </c>
      <c r="P1080" s="44">
        <v>6</v>
      </c>
      <c r="Q1080" s="44">
        <v>3</v>
      </c>
      <c r="R1080" s="8">
        <v>0</v>
      </c>
      <c r="S1080" s="44">
        <v>0</v>
      </c>
      <c r="T1080" s="8">
        <v>0</v>
      </c>
      <c r="U1080" s="38"/>
      <c r="V1080" s="22" t="str">
        <f t="shared" si="76"/>
        <v>grammes</v>
      </c>
      <c r="W1080" s="8" cm="1">
        <f t="array" ref="W1080">IF(J1080="KG", _xlfn.IFS(U1080&lt;0.49,(U1080*(T1080/0.25)),U1080&lt;1,(U1080*(S1080/0.5)),U1080&lt;9.99,(U1080*(P1080/5)),U1080&lt;24.99,(U1080*(O1080/10)),U1080&lt;99.99,(U1080*(N1080/25)),U1080&lt;249.99,(U1080*(M1080/100)),U1080&gt;249.99,(U1080*(L1080/250))), _xlfn.IFS(U1080&lt;99,(U1080*(T1080/50)),U1080&lt;249,(U1080*(S1080/100)),U1080&lt;999,(U1080*(R1080/250)),U1080&lt;2499,(U1080*(O1080/1000)),U1080&lt;4999,(U1080*(N1080/2500)),U1080&lt;9999,(U1080*(M1080/5000)),U1080&gt;9999,(U1080*(L1080/10000))))</f>
        <v>0</v>
      </c>
      <c r="X1080" s="7">
        <f t="shared" si="80"/>
        <v>0</v>
      </c>
    </row>
    <row r="1081" spans="1:24" x14ac:dyDescent="0.3">
      <c r="A1081" t="s">
        <v>2152</v>
      </c>
      <c r="B1081" s="40" t="s">
        <v>893</v>
      </c>
      <c r="C1081" s="40" t="s">
        <v>894</v>
      </c>
      <c r="D1081" t="s">
        <v>3198</v>
      </c>
      <c r="E1081" s="41" t="s">
        <v>896</v>
      </c>
      <c r="F1081">
        <v>50</v>
      </c>
      <c r="G1081" s="42" t="s">
        <v>2452</v>
      </c>
      <c r="H1081" s="41" t="s">
        <v>2505</v>
      </c>
      <c r="I1081">
        <v>130</v>
      </c>
      <c r="J1081" t="s">
        <v>7</v>
      </c>
      <c r="K1081"/>
      <c r="L1081" s="44">
        <v>75</v>
      </c>
      <c r="M1081" s="44">
        <v>36</v>
      </c>
      <c r="N1081" s="44">
        <v>10.5</v>
      </c>
      <c r="O1081" s="44">
        <v>4.8</v>
      </c>
      <c r="P1081" s="44">
        <v>3</v>
      </c>
      <c r="Q1081" s="44">
        <v>0</v>
      </c>
      <c r="R1081" s="8">
        <v>0</v>
      </c>
      <c r="S1081" s="44">
        <v>0</v>
      </c>
      <c r="T1081" s="8">
        <v>0</v>
      </c>
      <c r="U1081" s="38"/>
      <c r="V1081" s="22" t="str">
        <f t="shared" si="76"/>
        <v>grammes</v>
      </c>
      <c r="W1081" s="8" cm="1">
        <f t="array" ref="W1081">IF(J1081="KG", _xlfn.IFS(U1081&lt;0.49,(U1081*(T1081/0.25)),U1081&lt;1,(U1081*(S1081/0.5)),U1081&lt;9.99,(U1081*(P1081/5)),U1081&lt;24.99,(U1081*(O1081/10)),U1081&lt;99.99,(U1081*(N1081/25)),U1081&lt;249.99,(U1081*(M1081/100)),U1081&gt;249.99,(U1081*(L1081/250))), _xlfn.IFS(U1081&lt;99,(U1081*(T1081/50)),U1081&lt;249,(U1081*(S1081/100)),U1081&lt;999,(U1081*(R1081/250)),U1081&lt;2499,(U1081*(O1081/1000)),U1081&lt;4999,(U1081*(N1081/2500)),U1081&lt;9999,(U1081*(M1081/5000)),U1081&gt;9999,(U1081*(L1081/10000))))</f>
        <v>0</v>
      </c>
      <c r="X1081" s="7">
        <f t="shared" si="80"/>
        <v>0</v>
      </c>
    </row>
    <row r="1082" spans="1:24" x14ac:dyDescent="0.3">
      <c r="A1082" t="s">
        <v>2153</v>
      </c>
      <c r="B1082" s="40" t="s">
        <v>893</v>
      </c>
      <c r="C1082" s="40" t="s">
        <v>894</v>
      </c>
      <c r="D1082" t="s">
        <v>3198</v>
      </c>
      <c r="E1082" s="41" t="s">
        <v>556</v>
      </c>
      <c r="F1082">
        <v>50</v>
      </c>
      <c r="G1082" s="42" t="s">
        <v>2452</v>
      </c>
      <c r="H1082" s="41" t="s">
        <v>2505</v>
      </c>
      <c r="I1082">
        <v>130</v>
      </c>
      <c r="J1082" t="s">
        <v>7</v>
      </c>
      <c r="K1082"/>
      <c r="L1082" s="44">
        <v>75</v>
      </c>
      <c r="M1082" s="44">
        <v>36</v>
      </c>
      <c r="N1082" s="44">
        <v>10.5</v>
      </c>
      <c r="O1082" s="44">
        <v>4.8</v>
      </c>
      <c r="P1082" s="44">
        <v>3</v>
      </c>
      <c r="Q1082" s="44">
        <v>0</v>
      </c>
      <c r="R1082" s="8">
        <v>0</v>
      </c>
      <c r="S1082" s="44">
        <v>0</v>
      </c>
      <c r="T1082" s="8">
        <v>0</v>
      </c>
      <c r="U1082" s="38"/>
      <c r="V1082" s="22" t="str">
        <f t="shared" si="76"/>
        <v>grammes</v>
      </c>
      <c r="W1082" s="8" cm="1">
        <f t="array" ref="W1082">IF(J1082="KG", _xlfn.IFS(U1082&lt;0.49,(U1082*(T1082/0.25)),U1082&lt;1,(U1082*(S1082/0.5)),U1082&lt;9.99,(U1082*(P1082/5)),U1082&lt;24.99,(U1082*(O1082/10)),U1082&lt;99.99,(U1082*(N1082/25)),U1082&lt;249.99,(U1082*(M1082/100)),U1082&gt;249.99,(U1082*(L1082/250))), _xlfn.IFS(U1082&lt;99,(U1082*(T1082/50)),U1082&lt;249,(U1082*(S1082/100)),U1082&lt;999,(U1082*(R1082/250)),U1082&lt;2499,(U1082*(O1082/1000)),U1082&lt;4999,(U1082*(N1082/2500)),U1082&lt;9999,(U1082*(M1082/5000)),U1082&gt;9999,(U1082*(L1082/10000))))</f>
        <v>0</v>
      </c>
      <c r="X1082" s="7">
        <f t="shared" si="80"/>
        <v>0</v>
      </c>
    </row>
    <row r="1083" spans="1:24" x14ac:dyDescent="0.3">
      <c r="A1083" t="s">
        <v>2154</v>
      </c>
      <c r="B1083" s="40" t="s">
        <v>893</v>
      </c>
      <c r="C1083" s="40" t="s">
        <v>894</v>
      </c>
      <c r="D1083" t="s">
        <v>3198</v>
      </c>
      <c r="E1083" s="41" t="s">
        <v>895</v>
      </c>
      <c r="F1083">
        <v>50</v>
      </c>
      <c r="G1083" s="42" t="s">
        <v>2452</v>
      </c>
      <c r="H1083" s="41" t="s">
        <v>2505</v>
      </c>
      <c r="I1083">
        <v>130</v>
      </c>
      <c r="J1083" t="s">
        <v>7</v>
      </c>
      <c r="K1083"/>
      <c r="L1083" s="44">
        <v>75</v>
      </c>
      <c r="M1083" s="44">
        <v>36</v>
      </c>
      <c r="N1083" s="44">
        <v>10.5</v>
      </c>
      <c r="O1083" s="44">
        <v>4.8</v>
      </c>
      <c r="P1083" s="44">
        <v>3</v>
      </c>
      <c r="Q1083" s="44">
        <v>0</v>
      </c>
      <c r="R1083" s="8">
        <v>0</v>
      </c>
      <c r="S1083" s="44">
        <v>0</v>
      </c>
      <c r="T1083" s="8">
        <v>0</v>
      </c>
      <c r="U1083" s="38"/>
      <c r="V1083" s="22" t="str">
        <f t="shared" si="76"/>
        <v>grammes</v>
      </c>
      <c r="W1083" s="8" cm="1">
        <f t="array" ref="W1083">IF(J1083="KG", _xlfn.IFS(U1083&lt;0.49,(U1083*(T1083/0.25)),U1083&lt;1,(U1083*(S1083/0.5)),U1083&lt;9.99,(U1083*(P1083/5)),U1083&lt;24.99,(U1083*(O1083/10)),U1083&lt;99.99,(U1083*(N1083/25)),U1083&lt;249.99,(U1083*(M1083/100)),U1083&gt;249.99,(U1083*(L1083/250))), _xlfn.IFS(U1083&lt;99,(U1083*(T1083/50)),U1083&lt;249,(U1083*(S1083/100)),U1083&lt;999,(U1083*(R1083/250)),U1083&lt;2499,(U1083*(O1083/1000)),U1083&lt;4999,(U1083*(N1083/2500)),U1083&lt;9999,(U1083*(M1083/5000)),U1083&gt;9999,(U1083*(L1083/10000))))</f>
        <v>0</v>
      </c>
      <c r="X1083" s="7">
        <f t="shared" si="80"/>
        <v>0</v>
      </c>
    </row>
    <row r="1084" spans="1:24" x14ac:dyDescent="0.3">
      <c r="A1084" t="s">
        <v>2155</v>
      </c>
      <c r="B1084" s="40" t="s">
        <v>215</v>
      </c>
      <c r="C1084" s="40" t="s">
        <v>723</v>
      </c>
      <c r="D1084" t="s">
        <v>724</v>
      </c>
      <c r="E1084" s="41" t="s">
        <v>725</v>
      </c>
      <c r="F1084">
        <v>50</v>
      </c>
      <c r="G1084" s="42" t="s">
        <v>2438</v>
      </c>
      <c r="H1084" s="41" t="s">
        <v>2484</v>
      </c>
      <c r="I1084">
        <v>40</v>
      </c>
      <c r="J1084" t="s">
        <v>7</v>
      </c>
      <c r="K1084"/>
      <c r="L1084" s="44">
        <v>337.5</v>
      </c>
      <c r="M1084" s="44">
        <v>162</v>
      </c>
      <c r="N1084" s="44">
        <v>47.25</v>
      </c>
      <c r="O1084" s="44">
        <v>21.6</v>
      </c>
      <c r="P1084" s="44">
        <v>13.5</v>
      </c>
      <c r="Q1084" s="44">
        <v>6.75</v>
      </c>
      <c r="R1084" s="8">
        <v>2.7</v>
      </c>
      <c r="S1084" s="44">
        <v>0</v>
      </c>
      <c r="T1084" s="8">
        <v>0</v>
      </c>
      <c r="U1084" s="38"/>
      <c r="V1084" s="22" t="str">
        <f t="shared" si="76"/>
        <v>grammes</v>
      </c>
      <c r="W1084" s="8" cm="1">
        <f t="array" ref="W1084">IF(J1084="KG", _xlfn.IFS(U1084&lt;0.49,(U1084*(T1084/0.25)),U1084&lt;1,(U1084*(S1084/0.5)),U1084&lt;9.99,(U1084*(P1084/5)),U1084&lt;24.99,(U1084*(O1084/10)),U1084&lt;99.99,(U1084*(N1084/25)),U1084&lt;249.99,(U1084*(M1084/100)),U1084&gt;249.99,(U1084*(L1084/250))), _xlfn.IFS(U1084&lt;99,(U1084*(T1084/50)),U1084&lt;249,(U1084*(S1084/100)),U1084&lt;999,(U1084*(R1084/250)),U1084&lt;2499,(U1084*(O1084/1000)),U1084&lt;4999,(U1084*(N1084/2500)),U1084&lt;9999,(U1084*(M1084/5000)),U1084&gt;9999,(U1084*(L1084/10000))))</f>
        <v>0</v>
      </c>
      <c r="X1084" s="7">
        <f t="shared" si="80"/>
        <v>0</v>
      </c>
    </row>
    <row r="1085" spans="1:24" x14ac:dyDescent="0.3">
      <c r="A1085" t="s">
        <v>2156</v>
      </c>
      <c r="B1085" s="40" t="s">
        <v>215</v>
      </c>
      <c r="C1085" s="40" t="s">
        <v>723</v>
      </c>
      <c r="D1085" t="s">
        <v>724</v>
      </c>
      <c r="E1085" s="41" t="s">
        <v>726</v>
      </c>
      <c r="F1085">
        <v>50</v>
      </c>
      <c r="G1085" s="42" t="s">
        <v>2438</v>
      </c>
      <c r="H1085" s="41" t="s">
        <v>2484</v>
      </c>
      <c r="I1085">
        <v>40</v>
      </c>
      <c r="J1085" t="s">
        <v>7</v>
      </c>
      <c r="K1085"/>
      <c r="L1085" s="44">
        <v>337.5</v>
      </c>
      <c r="M1085" s="44">
        <v>162</v>
      </c>
      <c r="N1085" s="44">
        <v>47.25</v>
      </c>
      <c r="O1085" s="44">
        <v>21.6</v>
      </c>
      <c r="P1085" s="44">
        <v>13.5</v>
      </c>
      <c r="Q1085" s="44">
        <v>6.75</v>
      </c>
      <c r="R1085" s="8">
        <v>2.7</v>
      </c>
      <c r="S1085" s="44">
        <v>0</v>
      </c>
      <c r="T1085" s="8">
        <v>0</v>
      </c>
      <c r="U1085" s="38"/>
      <c r="V1085" s="22" t="str">
        <f t="shared" si="76"/>
        <v>grammes</v>
      </c>
      <c r="W1085" s="8" cm="1">
        <f t="array" ref="W1085">IF(J1085="KG", _xlfn.IFS(U1085&lt;0.49,(U1085*(T1085/0.25)),U1085&lt;1,(U1085*(S1085/0.5)),U1085&lt;9.99,(U1085*(P1085/5)),U1085&lt;24.99,(U1085*(O1085/10)),U1085&lt;99.99,(U1085*(N1085/25)),U1085&lt;249.99,(U1085*(M1085/100)),U1085&gt;249.99,(U1085*(L1085/250))), _xlfn.IFS(U1085&lt;99,(U1085*(T1085/50)),U1085&lt;249,(U1085*(S1085/100)),U1085&lt;999,(U1085*(R1085/250)),U1085&lt;2499,(U1085*(O1085/1000)),U1085&lt;4999,(U1085*(N1085/2500)),U1085&lt;9999,(U1085*(M1085/5000)),U1085&gt;9999,(U1085*(L1085/10000))))</f>
        <v>0</v>
      </c>
      <c r="X1085" s="7">
        <f t="shared" si="80"/>
        <v>0</v>
      </c>
    </row>
    <row r="1086" spans="1:24" x14ac:dyDescent="0.3">
      <c r="A1086" t="s">
        <v>2157</v>
      </c>
      <c r="B1086" s="40" t="s">
        <v>215</v>
      </c>
      <c r="C1086" s="40" t="s">
        <v>723</v>
      </c>
      <c r="D1086" t="s">
        <v>724</v>
      </c>
      <c r="E1086" s="41" t="s">
        <v>727</v>
      </c>
      <c r="F1086">
        <v>50</v>
      </c>
      <c r="G1086" s="42" t="s">
        <v>2438</v>
      </c>
      <c r="H1086" s="41" t="s">
        <v>2484</v>
      </c>
      <c r="I1086">
        <v>40</v>
      </c>
      <c r="J1086" t="s">
        <v>7</v>
      </c>
      <c r="K1086"/>
      <c r="L1086" s="44">
        <v>337.5</v>
      </c>
      <c r="M1086" s="44">
        <v>162</v>
      </c>
      <c r="N1086" s="44">
        <v>47.25</v>
      </c>
      <c r="O1086" s="44">
        <v>21.6</v>
      </c>
      <c r="P1086" s="44">
        <v>13.5</v>
      </c>
      <c r="Q1086" s="44">
        <v>6.75</v>
      </c>
      <c r="R1086" s="8">
        <v>2.7</v>
      </c>
      <c r="S1086" s="44">
        <v>0</v>
      </c>
      <c r="T1086" s="8">
        <v>0</v>
      </c>
      <c r="U1086" s="38"/>
      <c r="V1086" s="22" t="str">
        <f t="shared" si="76"/>
        <v>grammes</v>
      </c>
      <c r="W1086" s="8" cm="1">
        <f t="array" ref="W1086">IF(J1086="KG", _xlfn.IFS(U1086&lt;0.49,(U1086*(T1086/0.25)),U1086&lt;1,(U1086*(S1086/0.5)),U1086&lt;9.99,(U1086*(P1086/5)),U1086&lt;24.99,(U1086*(O1086/10)),U1086&lt;99.99,(U1086*(N1086/25)),U1086&lt;249.99,(U1086*(M1086/100)),U1086&gt;249.99,(U1086*(L1086/250))), _xlfn.IFS(U1086&lt;99,(U1086*(T1086/50)),U1086&lt;249,(U1086*(S1086/100)),U1086&lt;999,(U1086*(R1086/250)),U1086&lt;2499,(U1086*(O1086/1000)),U1086&lt;4999,(U1086*(N1086/2500)),U1086&lt;9999,(U1086*(M1086/5000)),U1086&gt;9999,(U1086*(L1086/10000))))</f>
        <v>0</v>
      </c>
      <c r="X1086" s="7">
        <f t="shared" si="80"/>
        <v>0</v>
      </c>
    </row>
    <row r="1087" spans="1:24" x14ac:dyDescent="0.3">
      <c r="A1087" t="s">
        <v>2158</v>
      </c>
      <c r="B1087" s="40" t="s">
        <v>215</v>
      </c>
      <c r="C1087" s="40" t="s">
        <v>723</v>
      </c>
      <c r="D1087" t="s">
        <v>724</v>
      </c>
      <c r="E1087" s="41" t="s">
        <v>3199</v>
      </c>
      <c r="F1087">
        <v>50</v>
      </c>
      <c r="G1087" s="42" t="s">
        <v>2438</v>
      </c>
      <c r="H1087" s="41" t="s">
        <v>2484</v>
      </c>
      <c r="I1087">
        <v>40</v>
      </c>
      <c r="J1087" t="s">
        <v>7</v>
      </c>
      <c r="K1087"/>
      <c r="L1087" s="44">
        <v>337.5</v>
      </c>
      <c r="M1087" s="44">
        <v>162</v>
      </c>
      <c r="N1087" s="44">
        <v>47.25</v>
      </c>
      <c r="O1087" s="44">
        <v>21.6</v>
      </c>
      <c r="P1087" s="44">
        <v>13.5</v>
      </c>
      <c r="Q1087" s="44">
        <v>6.75</v>
      </c>
      <c r="R1087" s="8">
        <v>2.7</v>
      </c>
      <c r="S1087" s="44">
        <v>0</v>
      </c>
      <c r="T1087" s="8">
        <v>0</v>
      </c>
      <c r="U1087" s="38"/>
      <c r="V1087" s="22" t="str">
        <f t="shared" si="76"/>
        <v>grammes</v>
      </c>
      <c r="W1087" s="8" cm="1">
        <f t="array" ref="W1087">IF(J1087="KG", _xlfn.IFS(U1087&lt;0.49,(U1087*(T1087/0.25)),U1087&lt;1,(U1087*(S1087/0.5)),U1087&lt;9.99,(U1087*(P1087/5)),U1087&lt;24.99,(U1087*(O1087/10)),U1087&lt;99.99,(U1087*(N1087/25)),U1087&lt;249.99,(U1087*(M1087/100)),U1087&gt;249.99,(U1087*(L1087/250))), _xlfn.IFS(U1087&lt;99,(U1087*(T1087/50)),U1087&lt;249,(U1087*(S1087/100)),U1087&lt;999,(U1087*(R1087/250)),U1087&lt;2499,(U1087*(O1087/1000)),U1087&lt;4999,(U1087*(N1087/2500)),U1087&lt;9999,(U1087*(M1087/5000)),U1087&gt;9999,(U1087*(L1087/10000))))</f>
        <v>0</v>
      </c>
      <c r="X1087" s="7">
        <f t="shared" si="80"/>
        <v>0</v>
      </c>
    </row>
    <row r="1088" spans="1:24" x14ac:dyDescent="0.3">
      <c r="A1088" t="s">
        <v>2159</v>
      </c>
      <c r="B1088" s="40" t="s">
        <v>215</v>
      </c>
      <c r="C1088" s="40" t="s">
        <v>441</v>
      </c>
      <c r="D1088" t="s">
        <v>1178</v>
      </c>
      <c r="E1088" s="41" t="s">
        <v>3200</v>
      </c>
      <c r="F1088">
        <v>40</v>
      </c>
      <c r="G1088" s="42" t="s">
        <v>2451</v>
      </c>
      <c r="H1088" s="41" t="s">
        <v>2479</v>
      </c>
      <c r="I1088">
        <v>100</v>
      </c>
      <c r="J1088" t="s">
        <v>7</v>
      </c>
      <c r="K1088"/>
      <c r="L1088" s="44">
        <v>100</v>
      </c>
      <c r="M1088" s="44">
        <v>48</v>
      </c>
      <c r="N1088" s="44">
        <v>14</v>
      </c>
      <c r="O1088" s="44">
        <v>6.4</v>
      </c>
      <c r="P1088" s="44">
        <v>4</v>
      </c>
      <c r="Q1088" s="44">
        <v>2</v>
      </c>
      <c r="R1088" s="8">
        <v>0</v>
      </c>
      <c r="S1088" s="44">
        <v>0</v>
      </c>
      <c r="T1088" s="8">
        <v>0</v>
      </c>
      <c r="U1088" s="38"/>
      <c r="V1088" s="22" t="str">
        <f t="shared" si="76"/>
        <v>grammes</v>
      </c>
      <c r="W1088" s="8" cm="1">
        <f t="array" ref="W1088">IF(J1088="KG", _xlfn.IFS(U1088&lt;0.49,(U1088*(T1088/0.25)),U1088&lt;1,(U1088*(S1088/0.5)),U1088&lt;9.99,(U1088*(P1088/5)),U1088&lt;24.99,(U1088*(O1088/10)),U1088&lt;99.99,(U1088*(N1088/25)),U1088&lt;249.99,(U1088*(M1088/100)),U1088&gt;249.99,(U1088*(L1088/250))), _xlfn.IFS(U1088&lt;99,(U1088*(T1088/50)),U1088&lt;249,(U1088*(S1088/100)),U1088&lt;999,(U1088*(R1088/250)),U1088&lt;2499,(U1088*(O1088/1000)),U1088&lt;4999,(U1088*(N1088/2500)),U1088&lt;9999,(U1088*(M1088/5000)),U1088&gt;9999,(U1088*(L1088/10000))))</f>
        <v>0</v>
      </c>
      <c r="X1088" s="7">
        <f t="shared" si="80"/>
        <v>0</v>
      </c>
    </row>
    <row r="1089" spans="1:24" x14ac:dyDescent="0.3">
      <c r="A1089" t="s">
        <v>2160</v>
      </c>
      <c r="B1089" s="40" t="s">
        <v>215</v>
      </c>
      <c r="C1089" s="40" t="s">
        <v>216</v>
      </c>
      <c r="D1089" t="s">
        <v>470</v>
      </c>
      <c r="E1089" s="41" t="s">
        <v>584</v>
      </c>
      <c r="F1089">
        <v>45</v>
      </c>
      <c r="G1089" s="42" t="s">
        <v>2451</v>
      </c>
      <c r="H1089" s="41" t="s">
        <v>2481</v>
      </c>
      <c r="I1089">
        <v>100</v>
      </c>
      <c r="J1089" t="s">
        <v>7</v>
      </c>
      <c r="K1089"/>
      <c r="L1089" s="44">
        <v>187.5</v>
      </c>
      <c r="M1089" s="44">
        <v>90</v>
      </c>
      <c r="N1089" s="44">
        <v>26.25</v>
      </c>
      <c r="O1089" s="44">
        <v>12</v>
      </c>
      <c r="P1089" s="44">
        <v>7.5</v>
      </c>
      <c r="Q1089" s="44">
        <v>3.75</v>
      </c>
      <c r="R1089" s="8">
        <v>0</v>
      </c>
      <c r="S1089" s="44">
        <v>0</v>
      </c>
      <c r="T1089" s="8">
        <v>0</v>
      </c>
      <c r="U1089" s="38"/>
      <c r="V1089" s="22" t="str">
        <f t="shared" si="76"/>
        <v>grammes</v>
      </c>
      <c r="W1089" s="8" cm="1">
        <f t="array" ref="W1089">IF(J1089="KG", _xlfn.IFS(U1089&lt;0.49,(U1089*(T1089/0.25)),U1089&lt;1,(U1089*(S1089/0.5)),U1089&lt;9.99,(U1089*(P1089/5)),U1089&lt;24.99,(U1089*(O1089/10)),U1089&lt;99.99,(U1089*(N1089/25)),U1089&lt;249.99,(U1089*(M1089/100)),U1089&gt;249.99,(U1089*(L1089/250))), _xlfn.IFS(U1089&lt;99,(U1089*(T1089/50)),U1089&lt;249,(U1089*(S1089/100)),U1089&lt;999,(U1089*(R1089/250)),U1089&lt;2499,(U1089*(O1089/1000)),U1089&lt;4999,(U1089*(N1089/2500)),U1089&lt;9999,(U1089*(M1089/5000)),U1089&gt;9999,(U1089*(L1089/10000))))</f>
        <v>0</v>
      </c>
      <c r="X1089" s="7">
        <f t="shared" si="80"/>
        <v>0</v>
      </c>
    </row>
    <row r="1090" spans="1:24" x14ac:dyDescent="0.3">
      <c r="A1090" t="s">
        <v>2162</v>
      </c>
      <c r="B1090" s="40" t="s">
        <v>215</v>
      </c>
      <c r="C1090" s="40" t="s">
        <v>216</v>
      </c>
      <c r="D1090" t="s">
        <v>217</v>
      </c>
      <c r="E1090" s="41" t="s">
        <v>1179</v>
      </c>
      <c r="F1090">
        <v>45</v>
      </c>
      <c r="G1090" s="42" t="s">
        <v>2451</v>
      </c>
      <c r="H1090" s="41" t="s">
        <v>2481</v>
      </c>
      <c r="I1090">
        <v>100</v>
      </c>
      <c r="J1090" t="s">
        <v>7</v>
      </c>
      <c r="K1090"/>
      <c r="L1090" s="44">
        <v>187.5</v>
      </c>
      <c r="M1090" s="44">
        <v>90</v>
      </c>
      <c r="N1090" s="44">
        <v>26.25</v>
      </c>
      <c r="O1090" s="44">
        <v>12</v>
      </c>
      <c r="P1090" s="44">
        <v>7.5</v>
      </c>
      <c r="Q1090" s="44">
        <v>3.75</v>
      </c>
      <c r="R1090" s="8">
        <v>0</v>
      </c>
      <c r="S1090" s="44">
        <v>0</v>
      </c>
      <c r="T1090" s="8">
        <v>0</v>
      </c>
      <c r="U1090" s="38"/>
      <c r="V1090" s="22" t="str">
        <f t="shared" si="76"/>
        <v>grammes</v>
      </c>
      <c r="W1090" s="8" cm="1">
        <f t="array" ref="W1090">IF(J1090="KG", _xlfn.IFS(U1090&lt;0.49,(U1090*(T1090/0.25)),U1090&lt;1,(U1090*(S1090/0.5)),U1090&lt;9.99,(U1090*(P1090/5)),U1090&lt;24.99,(U1090*(O1090/10)),U1090&lt;99.99,(U1090*(N1090/25)),U1090&lt;249.99,(U1090*(M1090/100)),U1090&gt;249.99,(U1090*(L1090/250))), _xlfn.IFS(U1090&lt;99,(U1090*(T1090/50)),U1090&lt;249,(U1090*(S1090/100)),U1090&lt;999,(U1090*(R1090/250)),U1090&lt;2499,(U1090*(O1090/1000)),U1090&lt;4999,(U1090*(N1090/2500)),U1090&lt;9999,(U1090*(M1090/5000)),U1090&gt;9999,(U1090*(L1090/10000))))</f>
        <v>0</v>
      </c>
      <c r="X1090" s="7">
        <f t="shared" si="80"/>
        <v>0</v>
      </c>
    </row>
    <row r="1091" spans="1:24" x14ac:dyDescent="0.3">
      <c r="A1091" t="s">
        <v>2163</v>
      </c>
      <c r="B1091" s="40" t="s">
        <v>215</v>
      </c>
      <c r="C1091" s="40" t="s">
        <v>216</v>
      </c>
      <c r="D1091" t="s">
        <v>217</v>
      </c>
      <c r="E1091" s="41" t="s">
        <v>1180</v>
      </c>
      <c r="F1091">
        <v>45</v>
      </c>
      <c r="G1091" s="42" t="s">
        <v>2451</v>
      </c>
      <c r="H1091" s="41" t="s">
        <v>2481</v>
      </c>
      <c r="I1091">
        <v>100</v>
      </c>
      <c r="J1091" t="s">
        <v>7</v>
      </c>
      <c r="K1091"/>
      <c r="L1091" s="44">
        <v>187.5</v>
      </c>
      <c r="M1091" s="44">
        <v>90</v>
      </c>
      <c r="N1091" s="44">
        <v>26.25</v>
      </c>
      <c r="O1091" s="44">
        <v>12</v>
      </c>
      <c r="P1091" s="44">
        <v>7.5</v>
      </c>
      <c r="Q1091" s="44">
        <v>3.75</v>
      </c>
      <c r="R1091" s="8">
        <v>0</v>
      </c>
      <c r="S1091" s="44">
        <v>0</v>
      </c>
      <c r="T1091" s="8">
        <v>0</v>
      </c>
      <c r="U1091" s="38"/>
      <c r="V1091" s="22" t="str">
        <f t="shared" si="76"/>
        <v>grammes</v>
      </c>
      <c r="W1091" s="8" cm="1">
        <f t="array" ref="W1091">IF(J1091="KG", _xlfn.IFS(U1091&lt;0.49,(U1091*(T1091/0.25)),U1091&lt;1,(U1091*(S1091/0.5)),U1091&lt;9.99,(U1091*(P1091/5)),U1091&lt;24.99,(U1091*(O1091/10)),U1091&lt;99.99,(U1091*(N1091/25)),U1091&lt;249.99,(U1091*(M1091/100)),U1091&gt;249.99,(U1091*(L1091/250))), _xlfn.IFS(U1091&lt;99,(U1091*(T1091/50)),U1091&lt;249,(U1091*(S1091/100)),U1091&lt;999,(U1091*(R1091/250)),U1091&lt;2499,(U1091*(O1091/1000)),U1091&lt;4999,(U1091*(N1091/2500)),U1091&lt;9999,(U1091*(M1091/5000)),U1091&gt;9999,(U1091*(L1091/10000))))</f>
        <v>0</v>
      </c>
      <c r="X1091" s="7">
        <f t="shared" si="80"/>
        <v>0</v>
      </c>
    </row>
    <row r="1092" spans="1:24" x14ac:dyDescent="0.3">
      <c r="A1092" t="s">
        <v>2164</v>
      </c>
      <c r="B1092" s="40" t="s">
        <v>215</v>
      </c>
      <c r="C1092" s="40" t="s">
        <v>216</v>
      </c>
      <c r="D1092" t="s">
        <v>217</v>
      </c>
      <c r="E1092" s="41" t="s">
        <v>728</v>
      </c>
      <c r="F1092">
        <v>45</v>
      </c>
      <c r="G1092" s="42" t="s">
        <v>2451</v>
      </c>
      <c r="H1092" s="41" t="s">
        <v>2481</v>
      </c>
      <c r="I1092">
        <v>100</v>
      </c>
      <c r="J1092" t="s">
        <v>7</v>
      </c>
      <c r="K1092"/>
      <c r="L1092" s="44">
        <v>187.5</v>
      </c>
      <c r="M1092" s="44">
        <v>90</v>
      </c>
      <c r="N1092" s="44">
        <v>26.25</v>
      </c>
      <c r="O1092" s="44">
        <v>12</v>
      </c>
      <c r="P1092" s="44">
        <v>7.5</v>
      </c>
      <c r="Q1092" s="44">
        <v>3.75</v>
      </c>
      <c r="R1092" s="8">
        <v>0</v>
      </c>
      <c r="S1092" s="44">
        <v>0</v>
      </c>
      <c r="T1092" s="8">
        <v>0</v>
      </c>
      <c r="U1092" s="38"/>
      <c r="V1092" s="22" t="str">
        <f t="shared" si="76"/>
        <v>grammes</v>
      </c>
      <c r="W1092" s="8" cm="1">
        <f t="array" ref="W1092">IF(J1092="KG", _xlfn.IFS(U1092&lt;0.49,(U1092*(T1092/0.25)),U1092&lt;1,(U1092*(S1092/0.5)),U1092&lt;9.99,(U1092*(P1092/5)),U1092&lt;24.99,(U1092*(O1092/10)),U1092&lt;99.99,(U1092*(N1092/25)),U1092&lt;249.99,(U1092*(M1092/100)),U1092&gt;249.99,(U1092*(L1092/250))), _xlfn.IFS(U1092&lt;99,(U1092*(T1092/50)),U1092&lt;249,(U1092*(S1092/100)),U1092&lt;999,(U1092*(R1092/250)),U1092&lt;2499,(U1092*(O1092/1000)),U1092&lt;4999,(U1092*(N1092/2500)),U1092&lt;9999,(U1092*(M1092/5000)),U1092&gt;9999,(U1092*(L1092/10000))))</f>
        <v>0</v>
      </c>
      <c r="X1092" s="7">
        <f t="shared" si="80"/>
        <v>0</v>
      </c>
    </row>
    <row r="1093" spans="1:24" x14ac:dyDescent="0.3">
      <c r="A1093" t="s">
        <v>2165</v>
      </c>
      <c r="B1093" s="40" t="s">
        <v>215</v>
      </c>
      <c r="C1093" s="40" t="s">
        <v>216</v>
      </c>
      <c r="D1093" t="s">
        <v>217</v>
      </c>
      <c r="E1093" s="41" t="s">
        <v>890</v>
      </c>
      <c r="F1093">
        <v>45</v>
      </c>
      <c r="G1093" s="42" t="s">
        <v>2451</v>
      </c>
      <c r="H1093" s="41" t="s">
        <v>2481</v>
      </c>
      <c r="I1093">
        <v>100</v>
      </c>
      <c r="J1093" t="s">
        <v>7</v>
      </c>
      <c r="K1093"/>
      <c r="L1093" s="44">
        <v>187.5</v>
      </c>
      <c r="M1093" s="44">
        <v>90</v>
      </c>
      <c r="N1093" s="44">
        <v>26.25</v>
      </c>
      <c r="O1093" s="44">
        <v>12</v>
      </c>
      <c r="P1093" s="44">
        <v>7.5</v>
      </c>
      <c r="Q1093" s="44">
        <v>3.75</v>
      </c>
      <c r="R1093" s="8">
        <v>0</v>
      </c>
      <c r="S1093" s="44">
        <v>0</v>
      </c>
      <c r="T1093" s="8">
        <v>0</v>
      </c>
      <c r="U1093" s="38"/>
      <c r="V1093" s="22" t="str">
        <f t="shared" si="76"/>
        <v>grammes</v>
      </c>
      <c r="W1093" s="8" cm="1">
        <f t="array" ref="W1093">IF(J1093="KG", _xlfn.IFS(U1093&lt;0.49,(U1093*(T1093/0.25)),U1093&lt;1,(U1093*(S1093/0.5)),U1093&lt;9.99,(U1093*(P1093/5)),U1093&lt;24.99,(U1093*(O1093/10)),U1093&lt;99.99,(U1093*(N1093/25)),U1093&lt;249.99,(U1093*(M1093/100)),U1093&gt;249.99,(U1093*(L1093/250))), _xlfn.IFS(U1093&lt;99,(U1093*(T1093/50)),U1093&lt;249,(U1093*(S1093/100)),U1093&lt;999,(U1093*(R1093/250)),U1093&lt;2499,(U1093*(O1093/1000)),U1093&lt;4999,(U1093*(N1093/2500)),U1093&lt;9999,(U1093*(M1093/5000)),U1093&gt;9999,(U1093*(L1093/10000))))</f>
        <v>0</v>
      </c>
      <c r="X1093" s="7">
        <f t="shared" si="80"/>
        <v>0</v>
      </c>
    </row>
    <row r="1094" spans="1:24" x14ac:dyDescent="0.3">
      <c r="A1094" t="s">
        <v>2166</v>
      </c>
      <c r="B1094" s="40" t="s">
        <v>215</v>
      </c>
      <c r="C1094" s="40" t="s">
        <v>216</v>
      </c>
      <c r="D1094" t="s">
        <v>217</v>
      </c>
      <c r="E1094" s="41" t="s">
        <v>1181</v>
      </c>
      <c r="F1094">
        <v>45</v>
      </c>
      <c r="G1094" s="42" t="s">
        <v>2451</v>
      </c>
      <c r="H1094" s="41" t="s">
        <v>2481</v>
      </c>
      <c r="I1094">
        <v>100</v>
      </c>
      <c r="J1094" t="s">
        <v>7</v>
      </c>
      <c r="K1094"/>
      <c r="L1094" s="44">
        <v>187.5</v>
      </c>
      <c r="M1094" s="44">
        <v>90</v>
      </c>
      <c r="N1094" s="44">
        <v>26.25</v>
      </c>
      <c r="O1094" s="44">
        <v>12</v>
      </c>
      <c r="P1094" s="44">
        <v>7.5</v>
      </c>
      <c r="Q1094" s="44">
        <v>3.75</v>
      </c>
      <c r="R1094" s="8">
        <v>0</v>
      </c>
      <c r="S1094" s="44">
        <v>0</v>
      </c>
      <c r="T1094" s="8">
        <v>0</v>
      </c>
      <c r="U1094" s="38"/>
      <c r="V1094" s="22" t="str">
        <f t="shared" si="76"/>
        <v>grammes</v>
      </c>
      <c r="W1094" s="8" cm="1">
        <f t="array" ref="W1094">IF(J1094="KG", _xlfn.IFS(U1094&lt;0.49,(U1094*(T1094/0.25)),U1094&lt;1,(U1094*(S1094/0.5)),U1094&lt;9.99,(U1094*(P1094/5)),U1094&lt;24.99,(U1094*(O1094/10)),U1094&lt;99.99,(U1094*(N1094/25)),U1094&lt;249.99,(U1094*(M1094/100)),U1094&gt;249.99,(U1094*(L1094/250))), _xlfn.IFS(U1094&lt;99,(U1094*(T1094/50)),U1094&lt;249,(U1094*(S1094/100)),U1094&lt;999,(U1094*(R1094/250)),U1094&lt;2499,(U1094*(O1094/1000)),U1094&lt;4999,(U1094*(N1094/2500)),U1094&lt;9999,(U1094*(M1094/5000)),U1094&gt;9999,(U1094*(L1094/10000))))</f>
        <v>0</v>
      </c>
      <c r="X1094" s="7">
        <f t="shared" si="80"/>
        <v>0</v>
      </c>
    </row>
    <row r="1095" spans="1:24" x14ac:dyDescent="0.3">
      <c r="A1095" t="s">
        <v>2161</v>
      </c>
      <c r="B1095" s="40" t="s">
        <v>215</v>
      </c>
      <c r="C1095" s="40" t="s">
        <v>216</v>
      </c>
      <c r="D1095" t="s">
        <v>1392</v>
      </c>
      <c r="E1095" s="41" t="s">
        <v>1393</v>
      </c>
      <c r="F1095"/>
      <c r="G1095" s="42" t="s">
        <v>2451</v>
      </c>
      <c r="H1095" s="41" t="s">
        <v>2490</v>
      </c>
      <c r="I1095">
        <v>50</v>
      </c>
      <c r="J1095" t="s">
        <v>17</v>
      </c>
      <c r="K1095"/>
      <c r="L1095" s="44">
        <v>384</v>
      </c>
      <c r="M1095" s="44">
        <v>240</v>
      </c>
      <c r="N1095" s="44">
        <v>139.19999999999999</v>
      </c>
      <c r="O1095" s="44">
        <v>62.4</v>
      </c>
      <c r="P1095" s="8">
        <v>115.2</v>
      </c>
      <c r="Q1095" s="8">
        <v>38.4</v>
      </c>
      <c r="R1095" s="44">
        <v>19.2</v>
      </c>
      <c r="S1095" s="8">
        <v>9.6</v>
      </c>
      <c r="T1095" s="8">
        <v>4.8</v>
      </c>
      <c r="U1095" s="38"/>
      <c r="V1095" s="22" t="str">
        <f t="shared" si="76"/>
        <v>graines</v>
      </c>
      <c r="W1095" s="8" cm="1">
        <f t="array" ref="W1095">IF(J1095="KG", _xlfn.IFS(U1095&lt;0.49,(U1095*(T1095/0.25)),U1095&lt;1,(U1095*(S1095/0.5)),U1095&lt;9.99,(U1095*(P1095/5)),U1095&lt;24.99,(U1095*(O1095/10)),U1095&lt;99.99,(U1095*(N1095/25)),U1095&lt;249.99,(U1095*(M1095/100)),U1095&gt;249.99,(U1095*(L1095/250))), _xlfn.IFS(U1095&lt;99,(U1095*(T1095/50)),U1095&lt;249,(U1095*(S1095/100)),U1095&lt;999,(U1095*(R1095/250)),U1095&lt;2499,(U1095*(O1095/1000)),U1095&lt;4999,(U1095*(N1095/2500)),U1095&lt;9999,(U1095*(M1095/5000)),U1095&gt;9999,(U1095*(L1095/10000))))</f>
        <v>0</v>
      </c>
    </row>
    <row r="1096" spans="1:24" x14ac:dyDescent="0.3">
      <c r="A1096" t="s">
        <v>2167</v>
      </c>
      <c r="B1096" s="40" t="s">
        <v>215</v>
      </c>
      <c r="C1096" s="40" t="s">
        <v>216</v>
      </c>
      <c r="D1096" t="s">
        <v>217</v>
      </c>
      <c r="E1096" s="41" t="s">
        <v>218</v>
      </c>
      <c r="F1096">
        <v>45</v>
      </c>
      <c r="G1096" s="42" t="s">
        <v>2451</v>
      </c>
      <c r="H1096" s="41" t="s">
        <v>2481</v>
      </c>
      <c r="I1096">
        <v>100</v>
      </c>
      <c r="J1096" t="s">
        <v>7</v>
      </c>
      <c r="K1096"/>
      <c r="L1096" s="44">
        <v>187.5</v>
      </c>
      <c r="M1096" s="44">
        <v>90</v>
      </c>
      <c r="N1096" s="44">
        <v>26.25</v>
      </c>
      <c r="O1096" s="44">
        <v>12</v>
      </c>
      <c r="P1096" s="44">
        <v>7.5</v>
      </c>
      <c r="Q1096" s="44">
        <v>3.75</v>
      </c>
      <c r="R1096" s="8">
        <v>0</v>
      </c>
      <c r="S1096" s="44">
        <v>0</v>
      </c>
      <c r="T1096" s="8">
        <v>0</v>
      </c>
      <c r="U1096" s="38"/>
      <c r="V1096" s="22" t="str">
        <f t="shared" si="76"/>
        <v>grammes</v>
      </c>
      <c r="W1096" s="8" cm="1">
        <f t="array" ref="W1096">IF(J1096="KG", _xlfn.IFS(U1096&lt;0.49,(U1096*(T1096/0.25)),U1096&lt;1,(U1096*(S1096/0.5)),U1096&lt;9.99,(U1096*(P1096/5)),U1096&lt;24.99,(U1096*(O1096/10)),U1096&lt;99.99,(U1096*(N1096/25)),U1096&lt;249.99,(U1096*(M1096/100)),U1096&gt;249.99,(U1096*(L1096/250))), _xlfn.IFS(U1096&lt;99,(U1096*(T1096/50)),U1096&lt;249,(U1096*(S1096/100)),U1096&lt;999,(U1096*(R1096/250)),U1096&lt;2499,(U1096*(O1096/1000)),U1096&lt;4999,(U1096*(N1096/2500)),U1096&lt;9999,(U1096*(M1096/5000)),U1096&gt;9999,(U1096*(L1096/10000))))</f>
        <v>0</v>
      </c>
      <c r="X1096" s="7">
        <f t="shared" ref="X1096:X1107" si="81">U1096*F1096</f>
        <v>0</v>
      </c>
    </row>
    <row r="1097" spans="1:24" x14ac:dyDescent="0.3">
      <c r="A1097" t="s">
        <v>2168</v>
      </c>
      <c r="B1097" s="40" t="s">
        <v>335</v>
      </c>
      <c r="C1097" s="40" t="s">
        <v>891</v>
      </c>
      <c r="D1097" t="s">
        <v>892</v>
      </c>
      <c r="E1097" s="41" t="s">
        <v>3201</v>
      </c>
      <c r="F1097">
        <v>2000</v>
      </c>
      <c r="G1097" s="42" t="s">
        <v>2451</v>
      </c>
      <c r="H1097" s="41" t="s">
        <v>2481</v>
      </c>
      <c r="I1097">
        <v>80</v>
      </c>
      <c r="J1097" t="s">
        <v>7</v>
      </c>
      <c r="K1097"/>
      <c r="L1097" s="44">
        <v>250</v>
      </c>
      <c r="M1097" s="44">
        <v>120</v>
      </c>
      <c r="N1097" s="44">
        <v>35</v>
      </c>
      <c r="O1097" s="44">
        <v>16</v>
      </c>
      <c r="P1097" s="44">
        <v>10</v>
      </c>
      <c r="Q1097" s="44">
        <v>5</v>
      </c>
      <c r="R1097" s="8">
        <v>2</v>
      </c>
      <c r="S1097" s="44">
        <v>0</v>
      </c>
      <c r="T1097" s="8">
        <v>0</v>
      </c>
      <c r="U1097" s="38"/>
      <c r="V1097" s="22" t="str">
        <f t="shared" si="76"/>
        <v>grammes</v>
      </c>
      <c r="W1097" s="8" cm="1">
        <f t="array" ref="W1097">IF(J1097="KG", _xlfn.IFS(U1097&lt;0.49,(U1097*(T1097/0.25)),U1097&lt;1,(U1097*(S1097/0.5)),U1097&lt;9.99,(U1097*(P1097/5)),U1097&lt;24.99,(U1097*(O1097/10)),U1097&lt;99.99,(U1097*(N1097/25)),U1097&lt;249.99,(U1097*(M1097/100)),U1097&gt;249.99,(U1097*(L1097/250))), _xlfn.IFS(U1097&lt;99,(U1097*(T1097/50)),U1097&lt;249,(U1097*(S1097/100)),U1097&lt;999,(U1097*(R1097/250)),U1097&lt;2499,(U1097*(O1097/1000)),U1097&lt;4999,(U1097*(N1097/2500)),U1097&lt;9999,(U1097*(M1097/5000)),U1097&gt;9999,(U1097*(L1097/10000))))</f>
        <v>0</v>
      </c>
      <c r="X1097" s="7">
        <f t="shared" si="81"/>
        <v>0</v>
      </c>
    </row>
    <row r="1098" spans="1:24" x14ac:dyDescent="0.3">
      <c r="A1098" s="47" t="s">
        <v>4099</v>
      </c>
      <c r="B1098" s="48" t="s">
        <v>335</v>
      </c>
      <c r="C1098" s="48" t="s">
        <v>336</v>
      </c>
      <c r="D1098" s="47" t="s">
        <v>337</v>
      </c>
      <c r="E1098" s="49" t="s">
        <v>4101</v>
      </c>
      <c r="F1098" s="47">
        <v>1800</v>
      </c>
      <c r="G1098" s="50" t="s">
        <v>2450</v>
      </c>
      <c r="H1098" s="49" t="s">
        <v>2479</v>
      </c>
      <c r="I1098" s="47">
        <v>70</v>
      </c>
      <c r="J1098" s="47" t="s">
        <v>7</v>
      </c>
      <c r="K1098"/>
      <c r="L1098" s="44">
        <v>281.25</v>
      </c>
      <c r="M1098" s="44">
        <v>135</v>
      </c>
      <c r="N1098" s="44">
        <v>39.380000000000003</v>
      </c>
      <c r="O1098" s="44">
        <v>18</v>
      </c>
      <c r="P1098" s="44">
        <v>11.25</v>
      </c>
      <c r="Q1098" s="44">
        <v>5.63</v>
      </c>
      <c r="R1098" s="8">
        <v>2.25</v>
      </c>
      <c r="S1098" s="44">
        <v>0</v>
      </c>
      <c r="T1098" s="8">
        <v>0</v>
      </c>
      <c r="U1098" s="38"/>
      <c r="V1098" s="22" t="str">
        <f t="shared" si="76"/>
        <v>grammes</v>
      </c>
      <c r="W1098" s="8" cm="1">
        <f t="array" ref="W1098">IF(J1098="KG", _xlfn.IFS(U1098&lt;0.49,(U1098*(T1098/0.25)),U1098&lt;1,(U1098*(S1098/0.5)),U1098&lt;9.99,(U1098*(P1098/5)),U1098&lt;24.99,(U1098*(O1098/10)),U1098&lt;99.99,(U1098*(N1098/25)),U1098&lt;249.99,(U1098*(M1098/100)),U1098&gt;249.99,(U1098*(L1098/250))), _xlfn.IFS(U1098&lt;99,(U1098*(T1098/50)),U1098&lt;249,(U1098*(S1098/100)),U1098&lt;999,(U1098*(R1098/250)),U1098&lt;2499,(U1098*(O1098/1000)),U1098&lt;4999,(U1098*(N1098/2500)),U1098&lt;9999,(U1098*(M1098/5000)),U1098&gt;9999,(U1098*(L1098/10000))))</f>
        <v>0</v>
      </c>
      <c r="X1098" s="7">
        <f t="shared" si="81"/>
        <v>0</v>
      </c>
    </row>
    <row r="1099" spans="1:24" x14ac:dyDescent="0.3">
      <c r="A1099" s="47" t="s">
        <v>4444</v>
      </c>
      <c r="B1099" s="48" t="s">
        <v>335</v>
      </c>
      <c r="C1099" s="48" t="s">
        <v>336</v>
      </c>
      <c r="D1099" s="47" t="s">
        <v>337</v>
      </c>
      <c r="E1099" s="49" t="s">
        <v>4659</v>
      </c>
      <c r="F1099" s="47">
        <v>1800</v>
      </c>
      <c r="G1099" s="50" t="s">
        <v>2450</v>
      </c>
      <c r="H1099" s="49" t="s">
        <v>2479</v>
      </c>
      <c r="I1099" s="47">
        <v>70</v>
      </c>
      <c r="J1099" s="47" t="s">
        <v>7</v>
      </c>
      <c r="K1099"/>
      <c r="L1099" s="44">
        <v>375</v>
      </c>
      <c r="M1099" s="44">
        <v>180</v>
      </c>
      <c r="N1099" s="44">
        <v>52.5</v>
      </c>
      <c r="O1099" s="44">
        <v>24</v>
      </c>
      <c r="P1099" s="44">
        <v>15</v>
      </c>
      <c r="Q1099" s="44">
        <v>7.5</v>
      </c>
      <c r="R1099" s="8">
        <v>3</v>
      </c>
      <c r="S1099" s="44">
        <v>0</v>
      </c>
      <c r="T1099" s="8">
        <v>0</v>
      </c>
      <c r="U1099" s="38"/>
      <c r="V1099" s="22" t="str">
        <f t="shared" ref="V1099:V1161" si="82">IF(J1099="KG", "grammes", "graines")</f>
        <v>grammes</v>
      </c>
      <c r="W1099" s="8" cm="1">
        <f t="array" ref="W1099">IF(J1099="KG", _xlfn.IFS(U1099&lt;0.49,(U1099*(T1099/0.25)),U1099&lt;1,(U1099*(S1099/0.5)),U1099&lt;9.99,(U1099*(P1099/5)),U1099&lt;24.99,(U1099*(O1099/10)),U1099&lt;99.99,(U1099*(N1099/25)),U1099&lt;249.99,(U1099*(M1099/100)),U1099&gt;249.99,(U1099*(L1099/250))), _xlfn.IFS(U1099&lt;99,(U1099*(T1099/50)),U1099&lt;249,(U1099*(S1099/100)),U1099&lt;999,(U1099*(R1099/250)),U1099&lt;2499,(U1099*(O1099/1000)),U1099&lt;4999,(U1099*(N1099/2500)),U1099&lt;9999,(U1099*(M1099/5000)),U1099&gt;9999,(U1099*(L1099/10000))))</f>
        <v>0</v>
      </c>
      <c r="X1099" s="7">
        <f t="shared" si="81"/>
        <v>0</v>
      </c>
    </row>
    <row r="1100" spans="1:24" x14ac:dyDescent="0.3">
      <c r="A1100" t="s">
        <v>2169</v>
      </c>
      <c r="B1100" s="40" t="s">
        <v>335</v>
      </c>
      <c r="C1100" s="40" t="s">
        <v>336</v>
      </c>
      <c r="D1100" t="s">
        <v>337</v>
      </c>
      <c r="E1100" s="41" t="s">
        <v>338</v>
      </c>
      <c r="F1100">
        <v>1800</v>
      </c>
      <c r="G1100" s="42" t="s">
        <v>2450</v>
      </c>
      <c r="H1100" s="41" t="s">
        <v>2479</v>
      </c>
      <c r="I1100">
        <v>70</v>
      </c>
      <c r="J1100" t="s">
        <v>7</v>
      </c>
      <c r="K1100"/>
      <c r="L1100" s="44">
        <v>281.25</v>
      </c>
      <c r="M1100" s="44">
        <v>135</v>
      </c>
      <c r="N1100" s="44">
        <v>39.380000000000003</v>
      </c>
      <c r="O1100" s="44">
        <v>18</v>
      </c>
      <c r="P1100" s="44">
        <v>11.25</v>
      </c>
      <c r="Q1100" s="44">
        <v>5.63</v>
      </c>
      <c r="R1100" s="8">
        <v>2.25</v>
      </c>
      <c r="S1100" s="44">
        <v>0</v>
      </c>
      <c r="T1100" s="8">
        <v>0</v>
      </c>
      <c r="U1100" s="38"/>
      <c r="V1100" s="22" t="str">
        <f t="shared" si="82"/>
        <v>grammes</v>
      </c>
      <c r="W1100" s="8" cm="1">
        <f t="array" ref="W1100">IF(J1100="KG", _xlfn.IFS(U1100&lt;0.49,(U1100*(T1100/0.25)),U1100&lt;1,(U1100*(S1100/0.5)),U1100&lt;9.99,(U1100*(P1100/5)),U1100&lt;24.99,(U1100*(O1100/10)),U1100&lt;99.99,(U1100*(N1100/25)),U1100&lt;249.99,(U1100*(M1100/100)),U1100&gt;249.99,(U1100*(L1100/250))), _xlfn.IFS(U1100&lt;99,(U1100*(T1100/50)),U1100&lt;249,(U1100*(S1100/100)),U1100&lt;999,(U1100*(R1100/250)),U1100&lt;2499,(U1100*(O1100/1000)),U1100&lt;4999,(U1100*(N1100/2500)),U1100&lt;9999,(U1100*(M1100/5000)),U1100&gt;9999,(U1100*(L1100/10000))))</f>
        <v>0</v>
      </c>
      <c r="X1100" s="7">
        <f t="shared" si="81"/>
        <v>0</v>
      </c>
    </row>
    <row r="1101" spans="1:24" x14ac:dyDescent="0.3">
      <c r="A1101" s="47" t="s">
        <v>4100</v>
      </c>
      <c r="B1101" s="48" t="s">
        <v>335</v>
      </c>
      <c r="C1101" s="48" t="s">
        <v>336</v>
      </c>
      <c r="D1101" s="47" t="s">
        <v>337</v>
      </c>
      <c r="E1101" s="49" t="s">
        <v>4102</v>
      </c>
      <c r="F1101" s="47">
        <v>1800</v>
      </c>
      <c r="G1101" s="50" t="s">
        <v>2450</v>
      </c>
      <c r="H1101" s="49" t="s">
        <v>2479</v>
      </c>
      <c r="I1101" s="47">
        <v>70</v>
      </c>
      <c r="J1101" s="47" t="s">
        <v>7</v>
      </c>
      <c r="K1101"/>
      <c r="L1101" s="44">
        <v>375</v>
      </c>
      <c r="M1101" s="44">
        <v>180</v>
      </c>
      <c r="N1101" s="44">
        <v>52.5</v>
      </c>
      <c r="O1101" s="44">
        <v>24</v>
      </c>
      <c r="P1101" s="44">
        <v>15</v>
      </c>
      <c r="Q1101" s="44">
        <v>7.5</v>
      </c>
      <c r="R1101" s="8">
        <v>3</v>
      </c>
      <c r="S1101" s="44">
        <v>0</v>
      </c>
      <c r="T1101" s="8">
        <v>0</v>
      </c>
      <c r="U1101" s="38"/>
      <c r="V1101" s="22" t="str">
        <f t="shared" si="82"/>
        <v>grammes</v>
      </c>
      <c r="W1101" s="8" cm="1">
        <f t="array" ref="W1101">IF(J1101="KG", _xlfn.IFS(U1101&lt;0.49,(U1101*(T1101/0.25)),U1101&lt;1,(U1101*(S1101/0.5)),U1101&lt;9.99,(U1101*(P1101/5)),U1101&lt;24.99,(U1101*(O1101/10)),U1101&lt;99.99,(U1101*(N1101/25)),U1101&lt;249.99,(U1101*(M1101/100)),U1101&gt;249.99,(U1101*(L1101/250))), _xlfn.IFS(U1101&lt;99,(U1101*(T1101/50)),U1101&lt;249,(U1101*(S1101/100)),U1101&lt;999,(U1101*(R1101/250)),U1101&lt;2499,(U1101*(O1101/1000)),U1101&lt;4999,(U1101*(N1101/2500)),U1101&lt;9999,(U1101*(M1101/5000)),U1101&gt;9999,(U1101*(L1101/10000))))</f>
        <v>0</v>
      </c>
      <c r="X1101" s="7">
        <f t="shared" si="81"/>
        <v>0</v>
      </c>
    </row>
    <row r="1102" spans="1:24" x14ac:dyDescent="0.3">
      <c r="A1102" t="s">
        <v>2170</v>
      </c>
      <c r="B1102" s="40" t="s">
        <v>335</v>
      </c>
      <c r="C1102" s="40" t="s">
        <v>3202</v>
      </c>
      <c r="D1102" t="s">
        <v>3203</v>
      </c>
      <c r="E1102" s="41" t="s">
        <v>1182</v>
      </c>
      <c r="F1102">
        <v>5000</v>
      </c>
      <c r="G1102" s="42" t="s">
        <v>2450</v>
      </c>
      <c r="H1102" s="41" t="s">
        <v>2479</v>
      </c>
      <c r="I1102">
        <v>45</v>
      </c>
      <c r="J1102" t="s">
        <v>7</v>
      </c>
      <c r="K1102"/>
      <c r="L1102" s="44">
        <v>281.25</v>
      </c>
      <c r="M1102" s="44">
        <v>135</v>
      </c>
      <c r="N1102" s="44">
        <v>39.380000000000003</v>
      </c>
      <c r="O1102" s="44">
        <v>18</v>
      </c>
      <c r="P1102" s="44">
        <v>11.25</v>
      </c>
      <c r="Q1102" s="44">
        <v>5.63</v>
      </c>
      <c r="R1102" s="8">
        <v>2.25</v>
      </c>
      <c r="S1102" s="44">
        <v>0</v>
      </c>
      <c r="T1102" s="8">
        <v>0</v>
      </c>
      <c r="U1102" s="38"/>
      <c r="V1102" s="22" t="str">
        <f t="shared" si="82"/>
        <v>grammes</v>
      </c>
      <c r="W1102" s="8" cm="1">
        <f t="array" ref="W1102">IF(J1102="KG", _xlfn.IFS(U1102&lt;0.49,(U1102*(T1102/0.25)),U1102&lt;1,(U1102*(S1102/0.5)),U1102&lt;9.99,(U1102*(P1102/5)),U1102&lt;24.99,(U1102*(O1102/10)),U1102&lt;99.99,(U1102*(N1102/25)),U1102&lt;249.99,(U1102*(M1102/100)),U1102&gt;249.99,(U1102*(L1102/250))), _xlfn.IFS(U1102&lt;99,(U1102*(T1102/50)),U1102&lt;249,(U1102*(S1102/100)),U1102&lt;999,(U1102*(R1102/250)),U1102&lt;2499,(U1102*(O1102/1000)),U1102&lt;4999,(U1102*(N1102/2500)),U1102&lt;9999,(U1102*(M1102/5000)),U1102&gt;9999,(U1102*(L1102/10000))))</f>
        <v>0</v>
      </c>
      <c r="X1102" s="7">
        <f t="shared" si="81"/>
        <v>0</v>
      </c>
    </row>
    <row r="1103" spans="1:24" x14ac:dyDescent="0.3">
      <c r="A1103" t="s">
        <v>2171</v>
      </c>
      <c r="B1103" s="40" t="s">
        <v>902</v>
      </c>
      <c r="C1103" s="40" t="s">
        <v>903</v>
      </c>
      <c r="D1103" t="s">
        <v>904</v>
      </c>
      <c r="E1103" s="41" t="s">
        <v>905</v>
      </c>
      <c r="F1103">
        <v>23000</v>
      </c>
      <c r="G1103" s="42" t="s">
        <v>2451</v>
      </c>
      <c r="H1103" s="41" t="s">
        <v>2479</v>
      </c>
      <c r="I1103">
        <v>140</v>
      </c>
      <c r="J1103" t="s">
        <v>7</v>
      </c>
      <c r="K1103"/>
      <c r="L1103" s="44">
        <v>250</v>
      </c>
      <c r="M1103" s="44">
        <v>120</v>
      </c>
      <c r="N1103" s="44">
        <v>35</v>
      </c>
      <c r="O1103" s="44">
        <v>16</v>
      </c>
      <c r="P1103" s="44">
        <v>10</v>
      </c>
      <c r="Q1103" s="44">
        <v>5</v>
      </c>
      <c r="R1103" s="8">
        <v>2</v>
      </c>
      <c r="S1103" s="44">
        <v>0</v>
      </c>
      <c r="T1103" s="8">
        <v>0</v>
      </c>
      <c r="U1103" s="38"/>
      <c r="V1103" s="22" t="str">
        <f t="shared" si="82"/>
        <v>grammes</v>
      </c>
      <c r="W1103" s="8" cm="1">
        <f t="array" ref="W1103">IF(J1103="KG", _xlfn.IFS(U1103&lt;0.49,(U1103*(T1103/0.25)),U1103&lt;1,(U1103*(S1103/0.5)),U1103&lt;9.99,(U1103*(P1103/5)),U1103&lt;24.99,(U1103*(O1103/10)),U1103&lt;99.99,(U1103*(N1103/25)),U1103&lt;249.99,(U1103*(M1103/100)),U1103&gt;249.99,(U1103*(L1103/250))), _xlfn.IFS(U1103&lt;99,(U1103*(T1103/50)),U1103&lt;249,(U1103*(S1103/100)),U1103&lt;999,(U1103*(R1103/250)),U1103&lt;2499,(U1103*(O1103/1000)),U1103&lt;4999,(U1103*(N1103/2500)),U1103&lt;9999,(U1103*(M1103/5000)),U1103&gt;9999,(U1103*(L1103/10000))))</f>
        <v>0</v>
      </c>
      <c r="X1103" s="7">
        <f t="shared" si="81"/>
        <v>0</v>
      </c>
    </row>
    <row r="1104" spans="1:24" x14ac:dyDescent="0.3">
      <c r="A1104" t="s">
        <v>3204</v>
      </c>
      <c r="B1104" s="40" t="s">
        <v>729</v>
      </c>
      <c r="C1104" s="40" t="s">
        <v>730</v>
      </c>
      <c r="D1104" t="s">
        <v>1183</v>
      </c>
      <c r="E1104" s="41" t="s">
        <v>3058</v>
      </c>
      <c r="F1104">
        <v>350</v>
      </c>
      <c r="G1104" s="42" t="s">
        <v>2438</v>
      </c>
      <c r="H1104" s="41" t="s">
        <v>2484</v>
      </c>
      <c r="I1104">
        <v>90</v>
      </c>
      <c r="J1104" t="s">
        <v>7</v>
      </c>
      <c r="K1104"/>
      <c r="L1104" s="44">
        <v>137.5</v>
      </c>
      <c r="M1104" s="44">
        <v>66</v>
      </c>
      <c r="N1104" s="44">
        <v>19.25</v>
      </c>
      <c r="O1104" s="44">
        <v>8.8000000000000007</v>
      </c>
      <c r="P1104" s="44">
        <v>5.5</v>
      </c>
      <c r="Q1104" s="44">
        <v>2.75</v>
      </c>
      <c r="R1104" s="8">
        <v>0</v>
      </c>
      <c r="S1104" s="44">
        <v>0</v>
      </c>
      <c r="T1104" s="8">
        <v>0</v>
      </c>
      <c r="U1104" s="38"/>
      <c r="V1104" s="22" t="str">
        <f t="shared" si="82"/>
        <v>grammes</v>
      </c>
      <c r="W1104" s="8" cm="1">
        <f t="array" ref="W1104">IF(J1104="KG", _xlfn.IFS(U1104&lt;0.49,(U1104*(T1104/0.25)),U1104&lt;1,(U1104*(S1104/0.5)),U1104&lt;9.99,(U1104*(P1104/5)),U1104&lt;24.99,(U1104*(O1104/10)),U1104&lt;99.99,(U1104*(N1104/25)),U1104&lt;249.99,(U1104*(M1104/100)),U1104&gt;249.99,(U1104*(L1104/250))), _xlfn.IFS(U1104&lt;99,(U1104*(T1104/50)),U1104&lt;249,(U1104*(S1104/100)),U1104&lt;999,(U1104*(R1104/250)),U1104&lt;2499,(U1104*(O1104/1000)),U1104&lt;4999,(U1104*(N1104/2500)),U1104&lt;9999,(U1104*(M1104/5000)),U1104&gt;9999,(U1104*(L1104/10000))))</f>
        <v>0</v>
      </c>
      <c r="X1104" s="7">
        <f t="shared" si="81"/>
        <v>0</v>
      </c>
    </row>
    <row r="1105" spans="1:24" x14ac:dyDescent="0.3">
      <c r="A1105" t="s">
        <v>2173</v>
      </c>
      <c r="B1105" s="40" t="s">
        <v>729</v>
      </c>
      <c r="C1105" s="40" t="s">
        <v>730</v>
      </c>
      <c r="D1105" t="s">
        <v>1183</v>
      </c>
      <c r="E1105" s="41" t="s">
        <v>556</v>
      </c>
      <c r="F1105">
        <v>350</v>
      </c>
      <c r="G1105" s="42" t="s">
        <v>2438</v>
      </c>
      <c r="H1105" s="41" t="s">
        <v>2484</v>
      </c>
      <c r="I1105">
        <v>90</v>
      </c>
      <c r="J1105" t="s">
        <v>7</v>
      </c>
      <c r="K1105"/>
      <c r="L1105" s="44">
        <v>137.5</v>
      </c>
      <c r="M1105" s="44">
        <v>66</v>
      </c>
      <c r="N1105" s="44">
        <v>19.25</v>
      </c>
      <c r="O1105" s="44">
        <v>8.8000000000000007</v>
      </c>
      <c r="P1105" s="44">
        <v>5.5</v>
      </c>
      <c r="Q1105" s="44">
        <v>2.75</v>
      </c>
      <c r="R1105" s="8">
        <v>0</v>
      </c>
      <c r="S1105" s="44">
        <v>0</v>
      </c>
      <c r="T1105" s="8">
        <v>0</v>
      </c>
      <c r="U1105" s="38"/>
      <c r="V1105" s="22" t="str">
        <f t="shared" si="82"/>
        <v>grammes</v>
      </c>
      <c r="W1105" s="8" cm="1">
        <f t="array" ref="W1105">IF(J1105="KG", _xlfn.IFS(U1105&lt;0.49,(U1105*(T1105/0.25)),U1105&lt;1,(U1105*(S1105/0.5)),U1105&lt;9.99,(U1105*(P1105/5)),U1105&lt;24.99,(U1105*(O1105/10)),U1105&lt;99.99,(U1105*(N1105/25)),U1105&lt;249.99,(U1105*(M1105/100)),U1105&gt;249.99,(U1105*(L1105/250))), _xlfn.IFS(U1105&lt;99,(U1105*(T1105/50)),U1105&lt;249,(U1105*(S1105/100)),U1105&lt;999,(U1105*(R1105/250)),U1105&lt;2499,(U1105*(O1105/1000)),U1105&lt;4999,(U1105*(N1105/2500)),U1105&lt;9999,(U1105*(M1105/5000)),U1105&gt;9999,(U1105*(L1105/10000))))</f>
        <v>0</v>
      </c>
      <c r="X1105" s="7">
        <f t="shared" si="81"/>
        <v>0</v>
      </c>
    </row>
    <row r="1106" spans="1:24" x14ac:dyDescent="0.3">
      <c r="A1106" t="s">
        <v>2644</v>
      </c>
      <c r="B1106" s="40" t="s">
        <v>729</v>
      </c>
      <c r="C1106" s="40" t="s">
        <v>730</v>
      </c>
      <c r="D1106" t="s">
        <v>1183</v>
      </c>
      <c r="E1106" s="41" t="s">
        <v>1494</v>
      </c>
      <c r="F1106">
        <v>350</v>
      </c>
      <c r="G1106" s="42" t="s">
        <v>2438</v>
      </c>
      <c r="H1106" s="41" t="s">
        <v>2484</v>
      </c>
      <c r="I1106">
        <v>90</v>
      </c>
      <c r="J1106" t="s">
        <v>7</v>
      </c>
      <c r="K1106"/>
      <c r="L1106" s="44">
        <v>250</v>
      </c>
      <c r="M1106" s="44">
        <v>120</v>
      </c>
      <c r="N1106" s="44">
        <v>35</v>
      </c>
      <c r="O1106" s="44">
        <v>16</v>
      </c>
      <c r="P1106" s="44">
        <v>10</v>
      </c>
      <c r="Q1106" s="44">
        <v>5</v>
      </c>
      <c r="R1106" s="8">
        <v>2</v>
      </c>
      <c r="S1106" s="44">
        <v>0</v>
      </c>
      <c r="T1106" s="8">
        <v>0</v>
      </c>
      <c r="U1106" s="38"/>
      <c r="V1106" s="22" t="str">
        <f t="shared" si="82"/>
        <v>grammes</v>
      </c>
      <c r="W1106" s="8" cm="1">
        <f t="array" ref="W1106">IF(J1106="KG", _xlfn.IFS(U1106&lt;0.49,(U1106*(T1106/0.25)),U1106&lt;1,(U1106*(S1106/0.5)),U1106&lt;9.99,(U1106*(P1106/5)),U1106&lt;24.99,(U1106*(O1106/10)),U1106&lt;99.99,(U1106*(N1106/25)),U1106&lt;249.99,(U1106*(M1106/100)),U1106&gt;249.99,(U1106*(L1106/250))), _xlfn.IFS(U1106&lt;99,(U1106*(T1106/50)),U1106&lt;249,(U1106*(S1106/100)),U1106&lt;999,(U1106*(R1106/250)),U1106&lt;2499,(U1106*(O1106/1000)),U1106&lt;4999,(U1106*(N1106/2500)),U1106&lt;9999,(U1106*(M1106/5000)),U1106&gt;9999,(U1106*(L1106/10000))))</f>
        <v>0</v>
      </c>
      <c r="X1106" s="7">
        <f t="shared" si="81"/>
        <v>0</v>
      </c>
    </row>
    <row r="1107" spans="1:24" x14ac:dyDescent="0.3">
      <c r="A1107" t="s">
        <v>2172</v>
      </c>
      <c r="B1107" s="40" t="s">
        <v>729</v>
      </c>
      <c r="C1107" s="40" t="s">
        <v>730</v>
      </c>
      <c r="D1107" t="s">
        <v>731</v>
      </c>
      <c r="E1107" s="41" t="s">
        <v>732</v>
      </c>
      <c r="F1107">
        <v>120</v>
      </c>
      <c r="G1107" s="42" t="s">
        <v>2438</v>
      </c>
      <c r="H1107" s="41" t="s">
        <v>2484</v>
      </c>
      <c r="I1107">
        <v>90</v>
      </c>
      <c r="J1107" t="s">
        <v>7</v>
      </c>
      <c r="K1107"/>
      <c r="L1107" s="44">
        <v>187.5</v>
      </c>
      <c r="M1107" s="44">
        <v>90</v>
      </c>
      <c r="N1107" s="44">
        <v>26.25</v>
      </c>
      <c r="O1107" s="44">
        <v>12</v>
      </c>
      <c r="P1107" s="44">
        <v>7.5</v>
      </c>
      <c r="Q1107" s="44">
        <v>3.75</v>
      </c>
      <c r="R1107" s="8">
        <v>0</v>
      </c>
      <c r="S1107" s="44">
        <v>0</v>
      </c>
      <c r="T1107" s="8">
        <v>0</v>
      </c>
      <c r="U1107" s="38"/>
      <c r="V1107" s="22" t="str">
        <f t="shared" si="82"/>
        <v>grammes</v>
      </c>
      <c r="W1107" s="8" cm="1">
        <f t="array" ref="W1107">IF(J1107="KG", _xlfn.IFS(U1107&lt;0.49,(U1107*(T1107/0.25)),U1107&lt;1,(U1107*(S1107/0.5)),U1107&lt;9.99,(U1107*(P1107/5)),U1107&lt;24.99,(U1107*(O1107/10)),U1107&lt;99.99,(U1107*(N1107/25)),U1107&lt;249.99,(U1107*(M1107/100)),U1107&gt;249.99,(U1107*(L1107/250))), _xlfn.IFS(U1107&lt;99,(U1107*(T1107/50)),U1107&lt;249,(U1107*(S1107/100)),U1107&lt;999,(U1107*(R1107/250)),U1107&lt;2499,(U1107*(O1107/1000)),U1107&lt;4999,(U1107*(N1107/2500)),U1107&lt;9999,(U1107*(M1107/5000)),U1107&gt;9999,(U1107*(L1107/10000))))</f>
        <v>0</v>
      </c>
      <c r="X1107" s="7">
        <f t="shared" si="81"/>
        <v>0</v>
      </c>
    </row>
    <row r="1108" spans="1:24" x14ac:dyDescent="0.3">
      <c r="A1108" t="s">
        <v>2174</v>
      </c>
      <c r="B1108" s="40" t="s">
        <v>88</v>
      </c>
      <c r="C1108" s="40" t="s">
        <v>282</v>
      </c>
      <c r="D1108" t="s">
        <v>3205</v>
      </c>
      <c r="E1108" s="41" t="s">
        <v>2437</v>
      </c>
      <c r="F1108">
        <v>510</v>
      </c>
      <c r="G1108" s="42" t="s">
        <v>2451</v>
      </c>
      <c r="H1108" s="41" t="s">
        <v>2479</v>
      </c>
      <c r="I1108">
        <v>40</v>
      </c>
      <c r="J1108" t="s">
        <v>17</v>
      </c>
      <c r="K1108"/>
      <c r="L1108" s="44">
        <v>34</v>
      </c>
      <c r="M1108" s="44">
        <v>20.399999999999999</v>
      </c>
      <c r="N1108" s="44">
        <v>11.9</v>
      </c>
      <c r="O1108" s="44">
        <v>5.44</v>
      </c>
      <c r="P1108" s="44">
        <v>5.0999999999999996</v>
      </c>
      <c r="Q1108" s="44">
        <v>3.4</v>
      </c>
      <c r="R1108" s="8">
        <v>0</v>
      </c>
      <c r="S1108" s="44">
        <v>0</v>
      </c>
      <c r="T1108" s="8">
        <v>0</v>
      </c>
      <c r="U1108" s="38"/>
      <c r="V1108" s="22" t="str">
        <f t="shared" si="82"/>
        <v>graines</v>
      </c>
      <c r="W1108" s="8" cm="1">
        <f t="array" ref="W1108">IF(J1108="KG", _xlfn.IFS(U1108&lt;0.49,(U1108*(T1108/0.25)),U1108&lt;1,(U1108*(S1108/0.5)),U1108&lt;9.99,(U1108*(P1108/5)),U1108&lt;24.99,(U1108*(O1108/10)),U1108&lt;99.99,(U1108*(N1108/25)),U1108&lt;249.99,(U1108*(M1108/100)),U1108&gt;249.99,(U1108*(L1108/250))), _xlfn.IFS(U1108&lt;99,(U1108*(T1108/50)),U1108&lt;249,(U1108*(S1108/100)),U1108&lt;999,(U1108*(R1108/250)),U1108&lt;2499,(U1108*(O1108/1000)),U1108&lt;4999,(U1108*(N1108/2500)),U1108&lt;9999,(U1108*(M1108/5000)),U1108&gt;9999,(U1108*(L1108/10000))))</f>
        <v>0</v>
      </c>
    </row>
    <row r="1109" spans="1:24" x14ac:dyDescent="0.3">
      <c r="A1109" t="s">
        <v>2175</v>
      </c>
      <c r="B1109" s="40" t="s">
        <v>88</v>
      </c>
      <c r="C1109" s="40" t="s">
        <v>282</v>
      </c>
      <c r="D1109" t="s">
        <v>3205</v>
      </c>
      <c r="E1109" s="41" t="s">
        <v>1184</v>
      </c>
      <c r="F1109">
        <v>510</v>
      </c>
      <c r="G1109" s="42" t="s">
        <v>2451</v>
      </c>
      <c r="H1109" s="41" t="s">
        <v>2479</v>
      </c>
      <c r="I1109">
        <v>40</v>
      </c>
      <c r="J1109" t="s">
        <v>17</v>
      </c>
      <c r="K1109"/>
      <c r="L1109" s="44">
        <v>34</v>
      </c>
      <c r="M1109" s="44">
        <v>20.399999999999999</v>
      </c>
      <c r="N1109" s="44">
        <v>11.9</v>
      </c>
      <c r="O1109" s="44">
        <v>5.44</v>
      </c>
      <c r="P1109" s="44">
        <v>5.0999999999999996</v>
      </c>
      <c r="Q1109" s="44">
        <v>3.4</v>
      </c>
      <c r="R1109" s="8">
        <v>0</v>
      </c>
      <c r="S1109" s="44">
        <v>0</v>
      </c>
      <c r="T1109" s="8">
        <v>0</v>
      </c>
      <c r="U1109" s="38"/>
      <c r="V1109" s="22" t="str">
        <f t="shared" si="82"/>
        <v>graines</v>
      </c>
      <c r="W1109" s="8" cm="1">
        <f t="array" ref="W1109">IF(J1109="KG", _xlfn.IFS(U1109&lt;0.49,(U1109*(T1109/0.25)),U1109&lt;1,(U1109*(S1109/0.5)),U1109&lt;9.99,(U1109*(P1109/5)),U1109&lt;24.99,(U1109*(O1109/10)),U1109&lt;99.99,(U1109*(N1109/25)),U1109&lt;249.99,(U1109*(M1109/100)),U1109&gt;249.99,(U1109*(L1109/250))), _xlfn.IFS(U1109&lt;99,(U1109*(T1109/50)),U1109&lt;249,(U1109*(S1109/100)),U1109&lt;999,(U1109*(R1109/250)),U1109&lt;2499,(U1109*(O1109/1000)),U1109&lt;4999,(U1109*(N1109/2500)),U1109&lt;9999,(U1109*(M1109/5000)),U1109&gt;9999,(U1109*(L1109/10000))))</f>
        <v>0</v>
      </c>
    </row>
    <row r="1110" spans="1:24" x14ac:dyDescent="0.3">
      <c r="A1110" t="s">
        <v>2643</v>
      </c>
      <c r="B1110" s="40" t="s">
        <v>88</v>
      </c>
      <c r="C1110" s="40" t="s">
        <v>89</v>
      </c>
      <c r="D1110" t="s">
        <v>90</v>
      </c>
      <c r="E1110" s="41" t="s">
        <v>1185</v>
      </c>
      <c r="F1110">
        <v>235</v>
      </c>
      <c r="G1110" s="42" t="s">
        <v>2454</v>
      </c>
      <c r="H1110" s="41" t="s">
        <v>2483</v>
      </c>
      <c r="I1110">
        <v>180</v>
      </c>
      <c r="J1110" t="s">
        <v>7</v>
      </c>
      <c r="K1110"/>
      <c r="L1110" s="44">
        <v>112.5</v>
      </c>
      <c r="M1110" s="44">
        <v>54</v>
      </c>
      <c r="N1110" s="44">
        <v>15.75</v>
      </c>
      <c r="O1110" s="44">
        <v>7.2</v>
      </c>
      <c r="P1110" s="44">
        <v>4.5</v>
      </c>
      <c r="Q1110" s="44">
        <v>2.25</v>
      </c>
      <c r="R1110" s="8">
        <v>0</v>
      </c>
      <c r="S1110" s="44">
        <v>0</v>
      </c>
      <c r="T1110" s="8">
        <v>0</v>
      </c>
      <c r="U1110" s="38"/>
      <c r="V1110" s="22" t="str">
        <f t="shared" si="82"/>
        <v>grammes</v>
      </c>
      <c r="W1110" s="8" cm="1">
        <f t="array" ref="W1110">IF(J1110="KG", _xlfn.IFS(U1110&lt;0.49,(U1110*(T1110/0.25)),U1110&lt;1,(U1110*(S1110/0.5)),U1110&lt;9.99,(U1110*(P1110/5)),U1110&lt;24.99,(U1110*(O1110/10)),U1110&lt;99.99,(U1110*(N1110/25)),U1110&lt;249.99,(U1110*(M1110/100)),U1110&gt;249.99,(U1110*(L1110/250))), _xlfn.IFS(U1110&lt;99,(U1110*(T1110/50)),U1110&lt;249,(U1110*(S1110/100)),U1110&lt;999,(U1110*(R1110/250)),U1110&lt;2499,(U1110*(O1110/1000)),U1110&lt;4999,(U1110*(N1110/2500)),U1110&lt;9999,(U1110*(M1110/5000)),U1110&gt;9999,(U1110*(L1110/10000))))</f>
        <v>0</v>
      </c>
      <c r="X1110" s="7">
        <f t="shared" ref="X1110:X1119" si="83">U1110*F1110</f>
        <v>0</v>
      </c>
    </row>
    <row r="1111" spans="1:24" x14ac:dyDescent="0.3">
      <c r="A1111" t="s">
        <v>2176</v>
      </c>
      <c r="B1111" s="40" t="s">
        <v>88</v>
      </c>
      <c r="C1111" s="40" t="s">
        <v>89</v>
      </c>
      <c r="D1111" t="s">
        <v>90</v>
      </c>
      <c r="E1111" s="41" t="s">
        <v>91</v>
      </c>
      <c r="F1111">
        <v>150</v>
      </c>
      <c r="G1111" s="42" t="s">
        <v>2456</v>
      </c>
      <c r="H1111" s="41" t="s">
        <v>2479</v>
      </c>
      <c r="I1111">
        <v>110</v>
      </c>
      <c r="J1111" t="s">
        <v>7</v>
      </c>
      <c r="K1111"/>
      <c r="L1111" s="44">
        <v>187.5</v>
      </c>
      <c r="M1111" s="44">
        <v>90</v>
      </c>
      <c r="N1111" s="44">
        <v>26.25</v>
      </c>
      <c r="O1111" s="44">
        <v>12</v>
      </c>
      <c r="P1111" s="44">
        <v>7.5</v>
      </c>
      <c r="Q1111" s="44">
        <v>3.75</v>
      </c>
      <c r="R1111" s="8">
        <v>0</v>
      </c>
      <c r="S1111" s="44">
        <v>0</v>
      </c>
      <c r="T1111" s="8">
        <v>0</v>
      </c>
      <c r="U1111" s="38"/>
      <c r="V1111" s="22" t="str">
        <f t="shared" si="82"/>
        <v>grammes</v>
      </c>
      <c r="W1111" s="8" cm="1">
        <f t="array" ref="W1111">IF(J1111="KG", _xlfn.IFS(U1111&lt;0.49,(U1111*(T1111/0.25)),U1111&lt;1,(U1111*(S1111/0.5)),U1111&lt;9.99,(U1111*(P1111/5)),U1111&lt;24.99,(U1111*(O1111/10)),U1111&lt;99.99,(U1111*(N1111/25)),U1111&lt;249.99,(U1111*(M1111/100)),U1111&gt;249.99,(U1111*(L1111/250))), _xlfn.IFS(U1111&lt;99,(U1111*(T1111/50)),U1111&lt;249,(U1111*(S1111/100)),U1111&lt;999,(U1111*(R1111/250)),U1111&lt;2499,(U1111*(O1111/1000)),U1111&lt;4999,(U1111*(N1111/2500)),U1111&lt;9999,(U1111*(M1111/5000)),U1111&gt;9999,(U1111*(L1111/10000))))</f>
        <v>0</v>
      </c>
      <c r="X1111" s="7">
        <f t="shared" si="83"/>
        <v>0</v>
      </c>
    </row>
    <row r="1112" spans="1:24" x14ac:dyDescent="0.3">
      <c r="A1112" t="s">
        <v>2595</v>
      </c>
      <c r="B1112" s="40" t="s">
        <v>1414</v>
      </c>
      <c r="C1112" s="40" t="s">
        <v>1415</v>
      </c>
      <c r="D1112" t="s">
        <v>1416</v>
      </c>
      <c r="E1112" s="41" t="s">
        <v>1431</v>
      </c>
      <c r="F1112">
        <v>16000</v>
      </c>
      <c r="G1112" s="42" t="s">
        <v>2438</v>
      </c>
      <c r="H1112" s="41" t="s">
        <v>2486</v>
      </c>
      <c r="I1112">
        <v>40</v>
      </c>
      <c r="J1112" t="s">
        <v>7</v>
      </c>
      <c r="K1112"/>
      <c r="L1112" s="44">
        <v>150</v>
      </c>
      <c r="M1112" s="44">
        <v>72</v>
      </c>
      <c r="N1112" s="44">
        <v>21</v>
      </c>
      <c r="O1112" s="44">
        <v>9.6</v>
      </c>
      <c r="P1112" s="44">
        <v>6</v>
      </c>
      <c r="Q1112" s="44">
        <v>3</v>
      </c>
      <c r="R1112" s="8">
        <v>0</v>
      </c>
      <c r="S1112" s="44">
        <v>0</v>
      </c>
      <c r="T1112" s="8">
        <v>0</v>
      </c>
      <c r="U1112" s="38"/>
      <c r="V1112" s="22" t="str">
        <f t="shared" si="82"/>
        <v>grammes</v>
      </c>
      <c r="W1112" s="8" cm="1">
        <f t="array" ref="W1112">IF(J1112="KG", _xlfn.IFS(U1112&lt;0.49,(U1112*(T1112/0.25)),U1112&lt;1,(U1112*(S1112/0.5)),U1112&lt;9.99,(U1112*(P1112/5)),U1112&lt;24.99,(U1112*(O1112/10)),U1112&lt;99.99,(U1112*(N1112/25)),U1112&lt;249.99,(U1112*(M1112/100)),U1112&gt;249.99,(U1112*(L1112/250))), _xlfn.IFS(U1112&lt;99,(U1112*(T1112/50)),U1112&lt;249,(U1112*(S1112/100)),U1112&lt;999,(U1112*(R1112/250)),U1112&lt;2499,(U1112*(O1112/1000)),U1112&lt;4999,(U1112*(N1112/2500)),U1112&lt;9999,(U1112*(M1112/5000)),U1112&gt;9999,(U1112*(L1112/10000))))</f>
        <v>0</v>
      </c>
      <c r="X1112" s="7">
        <f t="shared" si="83"/>
        <v>0</v>
      </c>
    </row>
    <row r="1113" spans="1:24" x14ac:dyDescent="0.3">
      <c r="A1113" t="s">
        <v>3206</v>
      </c>
      <c r="B1113" s="40" t="s">
        <v>92</v>
      </c>
      <c r="C1113" s="40" t="s">
        <v>93</v>
      </c>
      <c r="D1113" t="s">
        <v>94</v>
      </c>
      <c r="E1113" s="41" t="s">
        <v>3207</v>
      </c>
      <c r="F1113">
        <v>470</v>
      </c>
      <c r="G1113" s="42" t="s">
        <v>2454</v>
      </c>
      <c r="H1113" s="41" t="s">
        <v>2484</v>
      </c>
      <c r="I1113">
        <v>130</v>
      </c>
      <c r="J1113" t="s">
        <v>7</v>
      </c>
      <c r="K1113"/>
      <c r="L1113" s="44">
        <v>495</v>
      </c>
      <c r="M1113" s="44">
        <v>242</v>
      </c>
      <c r="N1113" s="44">
        <v>71.5</v>
      </c>
      <c r="O1113" s="44">
        <v>33</v>
      </c>
      <c r="P1113" s="44">
        <v>19.8</v>
      </c>
      <c r="Q1113" s="44">
        <v>9.9</v>
      </c>
      <c r="R1113" s="8">
        <v>3.96</v>
      </c>
      <c r="S1113" s="8">
        <v>2.2000000000000002</v>
      </c>
      <c r="T1113" s="8">
        <v>0</v>
      </c>
      <c r="U1113" s="38"/>
      <c r="V1113" s="22" t="str">
        <f t="shared" si="82"/>
        <v>grammes</v>
      </c>
      <c r="W1113" s="8" cm="1">
        <f t="array" ref="W1113">IF(J1113="KG", _xlfn.IFS(U1113&lt;0.49,(U1113*(T1113/0.25)),U1113&lt;1,(U1113*(S1113/0.5)),U1113&lt;9.99,(U1113*(P1113/5)),U1113&lt;24.99,(U1113*(O1113/10)),U1113&lt;99.99,(U1113*(N1113/25)),U1113&lt;249.99,(U1113*(M1113/100)),U1113&gt;249.99,(U1113*(L1113/250))), _xlfn.IFS(U1113&lt;99,(U1113*(T1113/50)),U1113&lt;249,(U1113*(S1113/100)),U1113&lt;999,(U1113*(R1113/250)),U1113&lt;2499,(U1113*(O1113/1000)),U1113&lt;4999,(U1113*(N1113/2500)),U1113&lt;9999,(U1113*(M1113/5000)),U1113&gt;9999,(U1113*(L1113/10000))))</f>
        <v>0</v>
      </c>
      <c r="X1113" s="7">
        <f t="shared" si="83"/>
        <v>0</v>
      </c>
    </row>
    <row r="1114" spans="1:24" x14ac:dyDescent="0.3">
      <c r="A1114" t="s">
        <v>2177</v>
      </c>
      <c r="B1114" s="40" t="s">
        <v>92</v>
      </c>
      <c r="C1114" s="40" t="s">
        <v>93</v>
      </c>
      <c r="D1114" t="s">
        <v>94</v>
      </c>
      <c r="E1114" s="41" t="s">
        <v>95</v>
      </c>
      <c r="F1114">
        <v>600</v>
      </c>
      <c r="G1114" s="42" t="s">
        <v>2454</v>
      </c>
      <c r="H1114" s="41" t="s">
        <v>2484</v>
      </c>
      <c r="I1114">
        <v>130</v>
      </c>
      <c r="J1114" t="s">
        <v>7</v>
      </c>
      <c r="K1114"/>
      <c r="L1114" s="44">
        <v>495</v>
      </c>
      <c r="M1114" s="44">
        <v>242</v>
      </c>
      <c r="N1114" s="44">
        <v>71.5</v>
      </c>
      <c r="O1114" s="44">
        <v>33</v>
      </c>
      <c r="P1114" s="44">
        <v>19.8</v>
      </c>
      <c r="Q1114" s="44">
        <v>9.9</v>
      </c>
      <c r="R1114" s="8">
        <v>3.96</v>
      </c>
      <c r="S1114" s="8">
        <v>2.2000000000000002</v>
      </c>
      <c r="T1114" s="8">
        <v>0</v>
      </c>
      <c r="U1114" s="38"/>
      <c r="V1114" s="22" t="str">
        <f t="shared" si="82"/>
        <v>grammes</v>
      </c>
      <c r="W1114" s="8" cm="1">
        <f t="array" ref="W1114">IF(J1114="KG", _xlfn.IFS(U1114&lt;0.49,(U1114*(T1114/0.25)),U1114&lt;1,(U1114*(S1114/0.5)),U1114&lt;9.99,(U1114*(P1114/5)),U1114&lt;24.99,(U1114*(O1114/10)),U1114&lt;99.99,(U1114*(N1114/25)),U1114&lt;249.99,(U1114*(M1114/100)),U1114&gt;249.99,(U1114*(L1114/250))), _xlfn.IFS(U1114&lt;99,(U1114*(T1114/50)),U1114&lt;249,(U1114*(S1114/100)),U1114&lt;999,(U1114*(R1114/250)),U1114&lt;2499,(U1114*(O1114/1000)),U1114&lt;4999,(U1114*(N1114/2500)),U1114&lt;9999,(U1114*(M1114/5000)),U1114&gt;9999,(U1114*(L1114/10000))))</f>
        <v>0</v>
      </c>
      <c r="X1114" s="7">
        <f t="shared" si="83"/>
        <v>0</v>
      </c>
    </row>
    <row r="1115" spans="1:24" x14ac:dyDescent="0.3">
      <c r="A1115" t="s">
        <v>3208</v>
      </c>
      <c r="B1115" s="40" t="s">
        <v>92</v>
      </c>
      <c r="C1115" s="40" t="s">
        <v>93</v>
      </c>
      <c r="D1115" t="s">
        <v>94</v>
      </c>
      <c r="E1115" s="41" t="s">
        <v>3209</v>
      </c>
      <c r="F1115">
        <v>540</v>
      </c>
      <c r="G1115" s="42" t="s">
        <v>2454</v>
      </c>
      <c r="H1115" s="41" t="s">
        <v>2484</v>
      </c>
      <c r="I1115">
        <v>130</v>
      </c>
      <c r="J1115" t="s">
        <v>7</v>
      </c>
      <c r="K1115"/>
      <c r="L1115" s="44">
        <v>495</v>
      </c>
      <c r="M1115" s="44">
        <v>242</v>
      </c>
      <c r="N1115" s="44">
        <v>71.5</v>
      </c>
      <c r="O1115" s="44">
        <v>33</v>
      </c>
      <c r="P1115" s="44">
        <v>19.8</v>
      </c>
      <c r="Q1115" s="44">
        <v>9.9</v>
      </c>
      <c r="R1115" s="8">
        <v>3.96</v>
      </c>
      <c r="S1115" s="8">
        <v>2.2000000000000002</v>
      </c>
      <c r="T1115" s="8">
        <v>0</v>
      </c>
      <c r="U1115" s="38"/>
      <c r="V1115" s="22" t="str">
        <f t="shared" si="82"/>
        <v>grammes</v>
      </c>
      <c r="W1115" s="8" cm="1">
        <f t="array" ref="W1115">IF(J1115="KG", _xlfn.IFS(U1115&lt;0.49,(U1115*(T1115/0.25)),U1115&lt;1,(U1115*(S1115/0.5)),U1115&lt;9.99,(U1115*(P1115/5)),U1115&lt;24.99,(U1115*(O1115/10)),U1115&lt;99.99,(U1115*(N1115/25)),U1115&lt;249.99,(U1115*(M1115/100)),U1115&gt;249.99,(U1115*(L1115/250))), _xlfn.IFS(U1115&lt;99,(U1115*(T1115/50)),U1115&lt;249,(U1115*(S1115/100)),U1115&lt;999,(U1115*(R1115/250)),U1115&lt;2499,(U1115*(O1115/1000)),U1115&lt;4999,(U1115*(N1115/2500)),U1115&lt;9999,(U1115*(M1115/5000)),U1115&gt;9999,(U1115*(L1115/10000))))</f>
        <v>0</v>
      </c>
      <c r="X1115" s="7">
        <f t="shared" si="83"/>
        <v>0</v>
      </c>
    </row>
    <row r="1116" spans="1:24" x14ac:dyDescent="0.3">
      <c r="A1116" t="s">
        <v>3210</v>
      </c>
      <c r="B1116" s="40" t="s">
        <v>92</v>
      </c>
      <c r="C1116" s="40" t="s">
        <v>93</v>
      </c>
      <c r="D1116" t="s">
        <v>94</v>
      </c>
      <c r="E1116" s="41" t="s">
        <v>3211</v>
      </c>
      <c r="F1116">
        <v>470</v>
      </c>
      <c r="G1116" s="42" t="s">
        <v>2454</v>
      </c>
      <c r="H1116" s="41" t="s">
        <v>2484</v>
      </c>
      <c r="I1116">
        <v>130</v>
      </c>
      <c r="J1116" t="s">
        <v>7</v>
      </c>
      <c r="K1116"/>
      <c r="L1116" s="44">
        <v>495</v>
      </c>
      <c r="M1116" s="44">
        <v>242</v>
      </c>
      <c r="N1116" s="44">
        <v>71.5</v>
      </c>
      <c r="O1116" s="44">
        <v>33</v>
      </c>
      <c r="P1116" s="44">
        <v>19.8</v>
      </c>
      <c r="Q1116" s="44">
        <v>9.9</v>
      </c>
      <c r="R1116" s="8">
        <v>3.96</v>
      </c>
      <c r="S1116" s="8">
        <v>2.2000000000000002</v>
      </c>
      <c r="T1116" s="8">
        <v>0</v>
      </c>
      <c r="U1116" s="38"/>
      <c r="V1116" s="22" t="str">
        <f t="shared" si="82"/>
        <v>grammes</v>
      </c>
      <c r="W1116" s="8" cm="1">
        <f t="array" ref="W1116">IF(J1116="KG", _xlfn.IFS(U1116&lt;0.49,(U1116*(T1116/0.25)),U1116&lt;1,(U1116*(S1116/0.5)),U1116&lt;9.99,(U1116*(P1116/5)),U1116&lt;24.99,(U1116*(O1116/10)),U1116&lt;99.99,(U1116*(N1116/25)),U1116&lt;249.99,(U1116*(M1116/100)),U1116&gt;249.99,(U1116*(L1116/250))), _xlfn.IFS(U1116&lt;99,(U1116*(T1116/50)),U1116&lt;249,(U1116*(S1116/100)),U1116&lt;999,(U1116*(R1116/250)),U1116&lt;2499,(U1116*(O1116/1000)),U1116&lt;4999,(U1116*(N1116/2500)),U1116&lt;9999,(U1116*(M1116/5000)),U1116&gt;9999,(U1116*(L1116/10000))))</f>
        <v>0</v>
      </c>
      <c r="X1116" s="7">
        <f t="shared" si="83"/>
        <v>0</v>
      </c>
    </row>
    <row r="1117" spans="1:24" x14ac:dyDescent="0.3">
      <c r="A1117" t="s">
        <v>3212</v>
      </c>
      <c r="B1117" s="40" t="s">
        <v>92</v>
      </c>
      <c r="C1117" s="40" t="s">
        <v>93</v>
      </c>
      <c r="D1117" t="s">
        <v>94</v>
      </c>
      <c r="E1117" s="41" t="s">
        <v>3213</v>
      </c>
      <c r="F1117">
        <v>600</v>
      </c>
      <c r="G1117" s="42" t="s">
        <v>2454</v>
      </c>
      <c r="H1117" s="41" t="s">
        <v>2484</v>
      </c>
      <c r="I1117">
        <v>130</v>
      </c>
      <c r="J1117" t="s">
        <v>7</v>
      </c>
      <c r="K1117"/>
      <c r="L1117" s="44">
        <v>495</v>
      </c>
      <c r="M1117" s="44">
        <v>242</v>
      </c>
      <c r="N1117" s="44">
        <v>71.5</v>
      </c>
      <c r="O1117" s="44">
        <v>33</v>
      </c>
      <c r="P1117" s="44">
        <v>19.8</v>
      </c>
      <c r="Q1117" s="44">
        <v>9.9</v>
      </c>
      <c r="R1117" s="8">
        <v>3.96</v>
      </c>
      <c r="S1117" s="8">
        <v>2.2000000000000002</v>
      </c>
      <c r="T1117" s="8">
        <v>0</v>
      </c>
      <c r="U1117" s="38"/>
      <c r="V1117" s="22" t="str">
        <f t="shared" si="82"/>
        <v>grammes</v>
      </c>
      <c r="W1117" s="8" cm="1">
        <f t="array" ref="W1117">IF(J1117="KG", _xlfn.IFS(U1117&lt;0.49,(U1117*(T1117/0.25)),U1117&lt;1,(U1117*(S1117/0.5)),U1117&lt;9.99,(U1117*(P1117/5)),U1117&lt;24.99,(U1117*(O1117/10)),U1117&lt;99.99,(U1117*(N1117/25)),U1117&lt;249.99,(U1117*(M1117/100)),U1117&gt;249.99,(U1117*(L1117/250))), _xlfn.IFS(U1117&lt;99,(U1117*(T1117/50)),U1117&lt;249,(U1117*(S1117/100)),U1117&lt;999,(U1117*(R1117/250)),U1117&lt;2499,(U1117*(O1117/1000)),U1117&lt;4999,(U1117*(N1117/2500)),U1117&lt;9999,(U1117*(M1117/5000)),U1117&gt;9999,(U1117*(L1117/10000))))</f>
        <v>0</v>
      </c>
      <c r="X1117" s="7">
        <f t="shared" si="83"/>
        <v>0</v>
      </c>
    </row>
    <row r="1118" spans="1:24" x14ac:dyDescent="0.3">
      <c r="A1118" t="s">
        <v>3214</v>
      </c>
      <c r="B1118" s="40" t="s">
        <v>92</v>
      </c>
      <c r="C1118" s="40" t="s">
        <v>93</v>
      </c>
      <c r="D1118" t="s">
        <v>94</v>
      </c>
      <c r="E1118" s="41" t="s">
        <v>3215</v>
      </c>
      <c r="F1118">
        <v>600</v>
      </c>
      <c r="G1118" s="42" t="s">
        <v>2454</v>
      </c>
      <c r="H1118" s="41" t="s">
        <v>2484</v>
      </c>
      <c r="I1118">
        <v>130</v>
      </c>
      <c r="J1118" t="s">
        <v>7</v>
      </c>
      <c r="K1118"/>
      <c r="L1118" s="44">
        <v>495</v>
      </c>
      <c r="M1118" s="44">
        <v>242</v>
      </c>
      <c r="N1118" s="44">
        <v>71.5</v>
      </c>
      <c r="O1118" s="44">
        <v>33</v>
      </c>
      <c r="P1118" s="44">
        <v>19.8</v>
      </c>
      <c r="Q1118" s="44">
        <v>9.9</v>
      </c>
      <c r="R1118" s="8">
        <v>3.96</v>
      </c>
      <c r="S1118" s="8">
        <v>2.2000000000000002</v>
      </c>
      <c r="T1118" s="8">
        <v>0</v>
      </c>
      <c r="U1118" s="38"/>
      <c r="V1118" s="22" t="str">
        <f t="shared" si="82"/>
        <v>grammes</v>
      </c>
      <c r="W1118" s="8" cm="1">
        <f t="array" ref="W1118">IF(J1118="KG", _xlfn.IFS(U1118&lt;0.49,(U1118*(T1118/0.25)),U1118&lt;1,(U1118*(S1118/0.5)),U1118&lt;9.99,(U1118*(P1118/5)),U1118&lt;24.99,(U1118*(O1118/10)),U1118&lt;99.99,(U1118*(N1118/25)),U1118&lt;249.99,(U1118*(M1118/100)),U1118&gt;249.99,(U1118*(L1118/250))), _xlfn.IFS(U1118&lt;99,(U1118*(T1118/50)),U1118&lt;249,(U1118*(S1118/100)),U1118&lt;999,(U1118*(R1118/250)),U1118&lt;2499,(U1118*(O1118/1000)),U1118&lt;4999,(U1118*(N1118/2500)),U1118&lt;9999,(U1118*(M1118/5000)),U1118&gt;9999,(U1118*(L1118/10000))))</f>
        <v>0</v>
      </c>
      <c r="X1118" s="7">
        <f t="shared" si="83"/>
        <v>0</v>
      </c>
    </row>
    <row r="1119" spans="1:24" x14ac:dyDescent="0.3">
      <c r="A1119" t="s">
        <v>3216</v>
      </c>
      <c r="B1119" s="40" t="s">
        <v>92</v>
      </c>
      <c r="C1119" s="40" t="s">
        <v>93</v>
      </c>
      <c r="D1119" t="s">
        <v>94</v>
      </c>
      <c r="E1119" s="41" t="s">
        <v>3217</v>
      </c>
      <c r="F1119">
        <v>600</v>
      </c>
      <c r="G1119" s="42" t="s">
        <v>2454</v>
      </c>
      <c r="H1119" s="41" t="s">
        <v>2484</v>
      </c>
      <c r="I1119">
        <v>130</v>
      </c>
      <c r="J1119" t="s">
        <v>7</v>
      </c>
      <c r="K1119"/>
      <c r="L1119" s="44">
        <v>495</v>
      </c>
      <c r="M1119" s="44">
        <v>242</v>
      </c>
      <c r="N1119" s="44">
        <v>71.5</v>
      </c>
      <c r="O1119" s="44">
        <v>33</v>
      </c>
      <c r="P1119" s="44">
        <v>19.8</v>
      </c>
      <c r="Q1119" s="44">
        <v>9.9</v>
      </c>
      <c r="R1119" s="8">
        <v>3.96</v>
      </c>
      <c r="S1119" s="8">
        <v>2.2000000000000002</v>
      </c>
      <c r="T1119" s="8">
        <v>0</v>
      </c>
      <c r="U1119" s="38"/>
      <c r="V1119" s="22" t="str">
        <f t="shared" si="82"/>
        <v>grammes</v>
      </c>
      <c r="W1119" s="8" cm="1">
        <f t="array" ref="W1119">IF(J1119="KG", _xlfn.IFS(U1119&lt;0.49,(U1119*(T1119/0.25)),U1119&lt;1,(U1119*(S1119/0.5)),U1119&lt;9.99,(U1119*(P1119/5)),U1119&lt;24.99,(U1119*(O1119/10)),U1119&lt;99.99,(U1119*(N1119/25)),U1119&lt;249.99,(U1119*(M1119/100)),U1119&gt;249.99,(U1119*(L1119/250))), _xlfn.IFS(U1119&lt;99,(U1119*(T1119/50)),U1119&lt;249,(U1119*(S1119/100)),U1119&lt;999,(U1119*(R1119/250)),U1119&lt;2499,(U1119*(O1119/1000)),U1119&lt;4999,(U1119*(N1119/2500)),U1119&lt;9999,(U1119*(M1119/5000)),U1119&gt;9999,(U1119*(L1119/10000))))</f>
        <v>0</v>
      </c>
      <c r="X1119" s="7">
        <f t="shared" si="83"/>
        <v>0</v>
      </c>
    </row>
    <row r="1120" spans="1:24" x14ac:dyDescent="0.3">
      <c r="A1120" s="47" t="s">
        <v>4103</v>
      </c>
      <c r="B1120" s="48" t="s">
        <v>92</v>
      </c>
      <c r="C1120" s="48" t="s">
        <v>93</v>
      </c>
      <c r="D1120" s="47" t="s">
        <v>94</v>
      </c>
      <c r="E1120" s="49" t="s">
        <v>4105</v>
      </c>
      <c r="F1120" s="47"/>
      <c r="G1120" s="50" t="s">
        <v>2454</v>
      </c>
      <c r="H1120" s="49" t="s">
        <v>2484</v>
      </c>
      <c r="I1120" s="47">
        <v>120</v>
      </c>
      <c r="J1120" s="47" t="s">
        <v>17</v>
      </c>
      <c r="K1120"/>
      <c r="L1120" s="44">
        <v>60</v>
      </c>
      <c r="M1120" s="44">
        <v>36</v>
      </c>
      <c r="N1120" s="44">
        <v>21</v>
      </c>
      <c r="O1120" s="44">
        <v>9.6</v>
      </c>
      <c r="P1120" s="44">
        <v>9</v>
      </c>
      <c r="Q1120" s="44">
        <v>6</v>
      </c>
      <c r="R1120" s="8">
        <v>3</v>
      </c>
      <c r="S1120" s="44">
        <v>0</v>
      </c>
      <c r="T1120" s="8">
        <v>0</v>
      </c>
      <c r="U1120" s="38"/>
      <c r="V1120" s="22" t="str">
        <f t="shared" si="82"/>
        <v>graines</v>
      </c>
      <c r="W1120" s="8" cm="1">
        <f t="array" ref="W1120">IF(J1120="KG", _xlfn.IFS(U1120&lt;0.49,(U1120*(T1120/0.25)),U1120&lt;1,(U1120*(S1120/0.5)),U1120&lt;9.99,(U1120*(P1120/5)),U1120&lt;24.99,(U1120*(O1120/10)),U1120&lt;99.99,(U1120*(N1120/25)),U1120&lt;249.99,(U1120*(M1120/100)),U1120&gt;249.99,(U1120*(L1120/250))), _xlfn.IFS(U1120&lt;99,(U1120*(T1120/50)),U1120&lt;249,(U1120*(S1120/100)),U1120&lt;999,(U1120*(R1120/250)),U1120&lt;2499,(U1120*(O1120/1000)),U1120&lt;4999,(U1120*(N1120/2500)),U1120&lt;9999,(U1120*(M1120/5000)),U1120&gt;9999,(U1120*(L1120/10000))))</f>
        <v>0</v>
      </c>
    </row>
    <row r="1121" spans="1:24" x14ac:dyDescent="0.3">
      <c r="A1121" s="47" t="s">
        <v>4104</v>
      </c>
      <c r="B1121" s="48" t="s">
        <v>92</v>
      </c>
      <c r="C1121" s="48" t="s">
        <v>93</v>
      </c>
      <c r="D1121" s="47" t="s">
        <v>94</v>
      </c>
      <c r="E1121" s="49" t="s">
        <v>4106</v>
      </c>
      <c r="F1121" s="47"/>
      <c r="G1121" s="50" t="s">
        <v>2454</v>
      </c>
      <c r="H1121" s="49" t="s">
        <v>2484</v>
      </c>
      <c r="I1121" s="47">
        <v>120</v>
      </c>
      <c r="J1121" s="47" t="s">
        <v>17</v>
      </c>
      <c r="K1121"/>
      <c r="L1121" s="44">
        <v>60</v>
      </c>
      <c r="M1121" s="44">
        <v>36</v>
      </c>
      <c r="N1121" s="44">
        <v>21</v>
      </c>
      <c r="O1121" s="44">
        <v>9.6</v>
      </c>
      <c r="P1121" s="44">
        <v>9</v>
      </c>
      <c r="Q1121" s="44">
        <v>6</v>
      </c>
      <c r="R1121" s="8">
        <v>3</v>
      </c>
      <c r="S1121" s="44">
        <v>0</v>
      </c>
      <c r="T1121" s="8">
        <v>0</v>
      </c>
      <c r="U1121" s="38"/>
      <c r="V1121" s="22" t="str">
        <f t="shared" si="82"/>
        <v>graines</v>
      </c>
      <c r="W1121" s="8" cm="1">
        <f t="array" ref="W1121">IF(J1121="KG", _xlfn.IFS(U1121&lt;0.49,(U1121*(T1121/0.25)),U1121&lt;1,(U1121*(S1121/0.5)),U1121&lt;9.99,(U1121*(P1121/5)),U1121&lt;24.99,(U1121*(O1121/10)),U1121&lt;99.99,(U1121*(N1121/25)),U1121&lt;249.99,(U1121*(M1121/100)),U1121&gt;249.99,(U1121*(L1121/250))), _xlfn.IFS(U1121&lt;99,(U1121*(T1121/50)),U1121&lt;249,(U1121*(S1121/100)),U1121&lt;999,(U1121*(R1121/250)),U1121&lt;2499,(U1121*(O1121/1000)),U1121&lt;4999,(U1121*(N1121/2500)),U1121&lt;9999,(U1121*(M1121/5000)),U1121&gt;9999,(U1121*(L1121/10000))))</f>
        <v>0</v>
      </c>
    </row>
    <row r="1122" spans="1:24" x14ac:dyDescent="0.3">
      <c r="A1122" s="47" t="s">
        <v>3218</v>
      </c>
      <c r="B1122" s="48" t="s">
        <v>92</v>
      </c>
      <c r="C1122" s="48" t="s">
        <v>93</v>
      </c>
      <c r="D1122" s="47" t="s">
        <v>94</v>
      </c>
      <c r="E1122" s="49" t="s">
        <v>3219</v>
      </c>
      <c r="F1122" s="47">
        <v>600</v>
      </c>
      <c r="G1122" s="50" t="s">
        <v>2454</v>
      </c>
      <c r="H1122" s="49" t="s">
        <v>2484</v>
      </c>
      <c r="I1122" s="47">
        <v>130</v>
      </c>
      <c r="J1122" s="47" t="s">
        <v>7</v>
      </c>
      <c r="K1122"/>
      <c r="L1122" s="44">
        <v>375</v>
      </c>
      <c r="M1122" s="44">
        <v>180</v>
      </c>
      <c r="N1122" s="44">
        <v>52.5</v>
      </c>
      <c r="O1122" s="44">
        <v>24</v>
      </c>
      <c r="P1122" s="44">
        <v>15</v>
      </c>
      <c r="Q1122" s="44">
        <v>7.5</v>
      </c>
      <c r="R1122" s="8">
        <v>3</v>
      </c>
      <c r="S1122" s="44">
        <v>0</v>
      </c>
      <c r="T1122" s="8">
        <v>0</v>
      </c>
      <c r="U1122" s="38"/>
      <c r="V1122" s="22" t="str">
        <f t="shared" si="82"/>
        <v>grammes</v>
      </c>
      <c r="W1122" s="8" cm="1">
        <f t="array" ref="W1122">IF(J1122="KG", _xlfn.IFS(U1122&lt;0.49,(U1122*(T1122/0.25)),U1122&lt;1,(U1122*(S1122/0.5)),U1122&lt;9.99,(U1122*(P1122/5)),U1122&lt;24.99,(U1122*(O1122/10)),U1122&lt;99.99,(U1122*(N1122/25)),U1122&lt;249.99,(U1122*(M1122/100)),U1122&gt;249.99,(U1122*(L1122/250))), _xlfn.IFS(U1122&lt;99,(U1122*(T1122/50)),U1122&lt;249,(U1122*(S1122/100)),U1122&lt;999,(U1122*(R1122/250)),U1122&lt;2499,(U1122*(O1122/1000)),U1122&lt;4999,(U1122*(N1122/2500)),U1122&lt;9999,(U1122*(M1122/5000)),U1122&gt;9999,(U1122*(L1122/10000))))</f>
        <v>0</v>
      </c>
      <c r="X1122" s="7">
        <f>U1122*F1122</f>
        <v>0</v>
      </c>
    </row>
    <row r="1123" spans="1:24" x14ac:dyDescent="0.3">
      <c r="A1123" s="47" t="s">
        <v>4445</v>
      </c>
      <c r="B1123" s="48" t="s">
        <v>92</v>
      </c>
      <c r="C1123" s="48" t="s">
        <v>93</v>
      </c>
      <c r="D1123" s="47" t="s">
        <v>94</v>
      </c>
      <c r="E1123" s="49" t="s">
        <v>4660</v>
      </c>
      <c r="F1123" s="47"/>
      <c r="G1123" s="50" t="s">
        <v>2458</v>
      </c>
      <c r="H1123" s="49" t="s">
        <v>2490</v>
      </c>
      <c r="I1123" s="47">
        <v>30</v>
      </c>
      <c r="J1123" s="47" t="s">
        <v>17</v>
      </c>
      <c r="K1123"/>
      <c r="L1123" s="44">
        <v>117</v>
      </c>
      <c r="M1123" s="44">
        <v>71.5</v>
      </c>
      <c r="N1123" s="44">
        <v>41.6</v>
      </c>
      <c r="O1123" s="44">
        <v>18.2</v>
      </c>
      <c r="P1123" s="44">
        <v>19.5</v>
      </c>
      <c r="Q1123" s="44">
        <v>13</v>
      </c>
      <c r="R1123" s="44">
        <v>6.5</v>
      </c>
      <c r="S1123" s="8">
        <v>2.6</v>
      </c>
      <c r="T1123" s="8">
        <v>0</v>
      </c>
      <c r="U1123" s="38"/>
      <c r="V1123" s="22" t="str">
        <f t="shared" si="82"/>
        <v>graines</v>
      </c>
      <c r="W1123" s="8" cm="1">
        <f t="array" ref="W1123">IF(J1123="KG", _xlfn.IFS(U1123&lt;0.49,(U1123*(T1123/0.25)),U1123&lt;1,(U1123*(S1123/0.5)),U1123&lt;9.99,(U1123*(P1123/5)),U1123&lt;24.99,(U1123*(O1123/10)),U1123&lt;99.99,(U1123*(N1123/25)),U1123&lt;249.99,(U1123*(M1123/100)),U1123&gt;249.99,(U1123*(L1123/250))), _xlfn.IFS(U1123&lt;99,(U1123*(T1123/50)),U1123&lt;249,(U1123*(S1123/100)),U1123&lt;999,(U1123*(R1123/250)),U1123&lt;2499,(U1123*(O1123/1000)),U1123&lt;4999,(U1123*(N1123/2500)),U1123&lt;9999,(U1123*(M1123/5000)),U1123&gt;9999,(U1123*(L1123/10000))))</f>
        <v>0</v>
      </c>
    </row>
    <row r="1124" spans="1:24" x14ac:dyDescent="0.3">
      <c r="A1124" s="47" t="s">
        <v>4446</v>
      </c>
      <c r="B1124" s="48" t="s">
        <v>92</v>
      </c>
      <c r="C1124" s="48" t="s">
        <v>93</v>
      </c>
      <c r="D1124" s="47" t="s">
        <v>94</v>
      </c>
      <c r="E1124" s="49" t="s">
        <v>4661</v>
      </c>
      <c r="F1124" s="47"/>
      <c r="G1124" s="50" t="s">
        <v>2454</v>
      </c>
      <c r="H1124" s="49" t="s">
        <v>2484</v>
      </c>
      <c r="I1124" s="47">
        <v>120</v>
      </c>
      <c r="J1124" s="47" t="s">
        <v>17</v>
      </c>
      <c r="K1124"/>
      <c r="L1124" s="44">
        <v>260</v>
      </c>
      <c r="M1124" s="44">
        <v>162.5</v>
      </c>
      <c r="N1124" s="44">
        <v>94.25</v>
      </c>
      <c r="O1124" s="44">
        <v>42.25</v>
      </c>
      <c r="P1124" s="8">
        <v>78</v>
      </c>
      <c r="Q1124" s="8">
        <v>26</v>
      </c>
      <c r="R1124" s="44">
        <v>13</v>
      </c>
      <c r="S1124" s="8">
        <v>6.5</v>
      </c>
      <c r="T1124" s="8">
        <v>3.25</v>
      </c>
      <c r="U1124" s="38"/>
      <c r="V1124" s="22" t="str">
        <f t="shared" si="82"/>
        <v>graines</v>
      </c>
      <c r="W1124" s="8" cm="1">
        <f t="array" ref="W1124">IF(J1124="KG", _xlfn.IFS(U1124&lt;0.49,(U1124*(T1124/0.25)),U1124&lt;1,(U1124*(S1124/0.5)),U1124&lt;9.99,(U1124*(P1124/5)),U1124&lt;24.99,(U1124*(O1124/10)),U1124&lt;99.99,(U1124*(N1124/25)),U1124&lt;249.99,(U1124*(M1124/100)),U1124&gt;249.99,(U1124*(L1124/250))), _xlfn.IFS(U1124&lt;99,(U1124*(T1124/50)),U1124&lt;249,(U1124*(S1124/100)),U1124&lt;999,(U1124*(R1124/250)),U1124&lt;2499,(U1124*(O1124/1000)),U1124&lt;4999,(U1124*(N1124/2500)),U1124&lt;9999,(U1124*(M1124/5000)),U1124&gt;9999,(U1124*(L1124/10000))))</f>
        <v>0</v>
      </c>
    </row>
    <row r="1125" spans="1:24" x14ac:dyDescent="0.3">
      <c r="A1125" s="47" t="s">
        <v>4107</v>
      </c>
      <c r="B1125" s="48" t="s">
        <v>4120</v>
      </c>
      <c r="C1125" s="48" t="s">
        <v>93</v>
      </c>
      <c r="D1125" s="47" t="s">
        <v>94</v>
      </c>
      <c r="E1125" s="49" t="s">
        <v>4121</v>
      </c>
      <c r="F1125" s="47"/>
      <c r="G1125" s="50" t="s">
        <v>2458</v>
      </c>
      <c r="H1125" s="49" t="s">
        <v>2484</v>
      </c>
      <c r="I1125" s="47">
        <v>80</v>
      </c>
      <c r="J1125" s="47" t="s">
        <v>17</v>
      </c>
      <c r="K1125"/>
      <c r="L1125" s="44">
        <v>148.5</v>
      </c>
      <c r="M1125" s="44">
        <v>90.75</v>
      </c>
      <c r="N1125" s="44">
        <v>52.8</v>
      </c>
      <c r="O1125" s="44">
        <v>23.1</v>
      </c>
      <c r="P1125" s="44">
        <v>24.75</v>
      </c>
      <c r="Q1125" s="44">
        <v>16.5</v>
      </c>
      <c r="R1125" s="44">
        <v>8.25</v>
      </c>
      <c r="S1125" s="8">
        <v>3.3</v>
      </c>
      <c r="T1125" s="8">
        <v>0</v>
      </c>
      <c r="U1125" s="38"/>
      <c r="V1125" s="22" t="str">
        <f t="shared" si="82"/>
        <v>graines</v>
      </c>
      <c r="W1125" s="8" cm="1">
        <f t="array" ref="W1125">IF(J1125="KG", _xlfn.IFS(U1125&lt;0.49,(U1125*(T1125/0.25)),U1125&lt;1,(U1125*(S1125/0.5)),U1125&lt;9.99,(U1125*(P1125/5)),U1125&lt;24.99,(U1125*(O1125/10)),U1125&lt;99.99,(U1125*(N1125/25)),U1125&lt;249.99,(U1125*(M1125/100)),U1125&gt;249.99,(U1125*(L1125/250))), _xlfn.IFS(U1125&lt;99,(U1125*(T1125/50)),U1125&lt;249,(U1125*(S1125/100)),U1125&lt;999,(U1125*(R1125/250)),U1125&lt;2499,(U1125*(O1125/1000)),U1125&lt;4999,(U1125*(N1125/2500)),U1125&lt;9999,(U1125*(M1125/5000)),U1125&gt;9999,(U1125*(L1125/10000))))</f>
        <v>0</v>
      </c>
    </row>
    <row r="1126" spans="1:24" x14ac:dyDescent="0.3">
      <c r="A1126" s="47" t="s">
        <v>4108</v>
      </c>
      <c r="B1126" s="48" t="s">
        <v>4120</v>
      </c>
      <c r="C1126" s="48" t="s">
        <v>93</v>
      </c>
      <c r="D1126" s="47" t="s">
        <v>94</v>
      </c>
      <c r="E1126" s="49" t="s">
        <v>4122</v>
      </c>
      <c r="F1126" s="47"/>
      <c r="G1126" s="50" t="s">
        <v>2458</v>
      </c>
      <c r="H1126" s="49" t="s">
        <v>2484</v>
      </c>
      <c r="I1126" s="47">
        <v>80</v>
      </c>
      <c r="J1126" s="47" t="s">
        <v>17</v>
      </c>
      <c r="K1126"/>
      <c r="L1126" s="44">
        <v>148.5</v>
      </c>
      <c r="M1126" s="44">
        <v>90.75</v>
      </c>
      <c r="N1126" s="44">
        <v>52.8</v>
      </c>
      <c r="O1126" s="44">
        <v>23.1</v>
      </c>
      <c r="P1126" s="44">
        <v>24.75</v>
      </c>
      <c r="Q1126" s="44">
        <v>16.5</v>
      </c>
      <c r="R1126" s="44">
        <v>8.25</v>
      </c>
      <c r="S1126" s="8">
        <v>3.3</v>
      </c>
      <c r="T1126" s="8">
        <v>0</v>
      </c>
      <c r="U1126" s="38"/>
      <c r="V1126" s="22" t="str">
        <f t="shared" si="82"/>
        <v>graines</v>
      </c>
      <c r="W1126" s="8" cm="1">
        <f t="array" ref="W1126">IF(J1126="KG", _xlfn.IFS(U1126&lt;0.49,(U1126*(T1126/0.25)),U1126&lt;1,(U1126*(S1126/0.5)),U1126&lt;9.99,(U1126*(P1126/5)),U1126&lt;24.99,(U1126*(O1126/10)),U1126&lt;99.99,(U1126*(N1126/25)),U1126&lt;249.99,(U1126*(M1126/100)),U1126&gt;249.99,(U1126*(L1126/250))), _xlfn.IFS(U1126&lt;99,(U1126*(T1126/50)),U1126&lt;249,(U1126*(S1126/100)),U1126&lt;999,(U1126*(R1126/250)),U1126&lt;2499,(U1126*(O1126/1000)),U1126&lt;4999,(U1126*(N1126/2500)),U1126&lt;9999,(U1126*(M1126/5000)),U1126&gt;9999,(U1126*(L1126/10000))))</f>
        <v>0</v>
      </c>
    </row>
    <row r="1127" spans="1:24" x14ac:dyDescent="0.3">
      <c r="A1127" s="47" t="s">
        <v>4109</v>
      </c>
      <c r="B1127" s="48" t="s">
        <v>4120</v>
      </c>
      <c r="C1127" s="48" t="s">
        <v>93</v>
      </c>
      <c r="D1127" s="47" t="s">
        <v>94</v>
      </c>
      <c r="E1127" s="49" t="s">
        <v>4123</v>
      </c>
      <c r="F1127" s="47"/>
      <c r="G1127" s="50" t="s">
        <v>2458</v>
      </c>
      <c r="H1127" s="49" t="s">
        <v>2484</v>
      </c>
      <c r="I1127" s="47">
        <v>80</v>
      </c>
      <c r="J1127" s="47" t="s">
        <v>17</v>
      </c>
      <c r="K1127"/>
      <c r="L1127" s="44">
        <v>148.5</v>
      </c>
      <c r="M1127" s="44">
        <v>90.75</v>
      </c>
      <c r="N1127" s="44">
        <v>52.8</v>
      </c>
      <c r="O1127" s="44">
        <v>23.1</v>
      </c>
      <c r="P1127" s="44">
        <v>24.75</v>
      </c>
      <c r="Q1127" s="44">
        <v>16.5</v>
      </c>
      <c r="R1127" s="44">
        <v>8.25</v>
      </c>
      <c r="S1127" s="8">
        <v>3.3</v>
      </c>
      <c r="T1127" s="8">
        <v>0</v>
      </c>
      <c r="U1127" s="38"/>
      <c r="V1127" s="22" t="str">
        <f t="shared" si="82"/>
        <v>graines</v>
      </c>
      <c r="W1127" s="8" cm="1">
        <f t="array" ref="W1127">IF(J1127="KG", _xlfn.IFS(U1127&lt;0.49,(U1127*(T1127/0.25)),U1127&lt;1,(U1127*(S1127/0.5)),U1127&lt;9.99,(U1127*(P1127/5)),U1127&lt;24.99,(U1127*(O1127/10)),U1127&lt;99.99,(U1127*(N1127/25)),U1127&lt;249.99,(U1127*(M1127/100)),U1127&gt;249.99,(U1127*(L1127/250))), _xlfn.IFS(U1127&lt;99,(U1127*(T1127/50)),U1127&lt;249,(U1127*(S1127/100)),U1127&lt;999,(U1127*(R1127/250)),U1127&lt;2499,(U1127*(O1127/1000)),U1127&lt;4999,(U1127*(N1127/2500)),U1127&lt;9999,(U1127*(M1127/5000)),U1127&gt;9999,(U1127*(L1127/10000))))</f>
        <v>0</v>
      </c>
    </row>
    <row r="1128" spans="1:24" x14ac:dyDescent="0.3">
      <c r="A1128" s="47" t="s">
        <v>4110</v>
      </c>
      <c r="B1128" s="48" t="s">
        <v>4120</v>
      </c>
      <c r="C1128" s="48" t="s">
        <v>93</v>
      </c>
      <c r="D1128" s="47" t="s">
        <v>94</v>
      </c>
      <c r="E1128" s="49" t="s">
        <v>4124</v>
      </c>
      <c r="F1128" s="47"/>
      <c r="G1128" s="50" t="s">
        <v>2458</v>
      </c>
      <c r="H1128" s="49" t="s">
        <v>2484</v>
      </c>
      <c r="I1128" s="47">
        <v>80</v>
      </c>
      <c r="J1128" s="47" t="s">
        <v>17</v>
      </c>
      <c r="K1128"/>
      <c r="L1128" s="44">
        <v>148.5</v>
      </c>
      <c r="M1128" s="44">
        <v>90.75</v>
      </c>
      <c r="N1128" s="44">
        <v>52.8</v>
      </c>
      <c r="O1128" s="44">
        <v>23.1</v>
      </c>
      <c r="P1128" s="44">
        <v>24.75</v>
      </c>
      <c r="Q1128" s="44">
        <v>16.5</v>
      </c>
      <c r="R1128" s="44">
        <v>8.25</v>
      </c>
      <c r="S1128" s="8">
        <v>3.3</v>
      </c>
      <c r="T1128" s="8">
        <v>0</v>
      </c>
      <c r="U1128" s="38"/>
      <c r="V1128" s="22" t="str">
        <f t="shared" si="82"/>
        <v>graines</v>
      </c>
      <c r="W1128" s="8" cm="1">
        <f t="array" ref="W1128">IF(J1128="KG", _xlfn.IFS(U1128&lt;0.49,(U1128*(T1128/0.25)),U1128&lt;1,(U1128*(S1128/0.5)),U1128&lt;9.99,(U1128*(P1128/5)),U1128&lt;24.99,(U1128*(O1128/10)),U1128&lt;99.99,(U1128*(N1128/25)),U1128&lt;249.99,(U1128*(M1128/100)),U1128&gt;249.99,(U1128*(L1128/250))), _xlfn.IFS(U1128&lt;99,(U1128*(T1128/50)),U1128&lt;249,(U1128*(S1128/100)),U1128&lt;999,(U1128*(R1128/250)),U1128&lt;2499,(U1128*(O1128/1000)),U1128&lt;4999,(U1128*(N1128/2500)),U1128&lt;9999,(U1128*(M1128/5000)),U1128&gt;9999,(U1128*(L1128/10000))))</f>
        <v>0</v>
      </c>
    </row>
    <row r="1129" spans="1:24" x14ac:dyDescent="0.3">
      <c r="A1129" s="47" t="s">
        <v>4111</v>
      </c>
      <c r="B1129" s="48" t="s">
        <v>4120</v>
      </c>
      <c r="C1129" s="48" t="s">
        <v>93</v>
      </c>
      <c r="D1129" s="47" t="s">
        <v>94</v>
      </c>
      <c r="E1129" s="49" t="s">
        <v>4125</v>
      </c>
      <c r="F1129" s="47"/>
      <c r="G1129" s="50" t="s">
        <v>2458</v>
      </c>
      <c r="H1129" s="49" t="s">
        <v>2484</v>
      </c>
      <c r="I1129" s="47">
        <v>80</v>
      </c>
      <c r="J1129" s="47" t="s">
        <v>17</v>
      </c>
      <c r="K1129"/>
      <c r="L1129" s="44">
        <v>148.5</v>
      </c>
      <c r="M1129" s="44">
        <v>90.75</v>
      </c>
      <c r="N1129" s="44">
        <v>52.8</v>
      </c>
      <c r="O1129" s="44">
        <v>23.1</v>
      </c>
      <c r="P1129" s="44">
        <v>24.75</v>
      </c>
      <c r="Q1129" s="44">
        <v>16.5</v>
      </c>
      <c r="R1129" s="44">
        <v>8.25</v>
      </c>
      <c r="S1129" s="8">
        <v>3.3</v>
      </c>
      <c r="T1129" s="8">
        <v>0</v>
      </c>
      <c r="U1129" s="38"/>
      <c r="V1129" s="22" t="str">
        <f t="shared" si="82"/>
        <v>graines</v>
      </c>
      <c r="W1129" s="8" cm="1">
        <f t="array" ref="W1129">IF(J1129="KG", _xlfn.IFS(U1129&lt;0.49,(U1129*(T1129/0.25)),U1129&lt;1,(U1129*(S1129/0.5)),U1129&lt;9.99,(U1129*(P1129/5)),U1129&lt;24.99,(U1129*(O1129/10)),U1129&lt;99.99,(U1129*(N1129/25)),U1129&lt;249.99,(U1129*(M1129/100)),U1129&gt;249.99,(U1129*(L1129/250))), _xlfn.IFS(U1129&lt;99,(U1129*(T1129/50)),U1129&lt;249,(U1129*(S1129/100)),U1129&lt;999,(U1129*(R1129/250)),U1129&lt;2499,(U1129*(O1129/1000)),U1129&lt;4999,(U1129*(N1129/2500)),U1129&lt;9999,(U1129*(M1129/5000)),U1129&gt;9999,(U1129*(L1129/10000))))</f>
        <v>0</v>
      </c>
    </row>
    <row r="1130" spans="1:24" x14ac:dyDescent="0.3">
      <c r="A1130" s="47" t="s">
        <v>4112</v>
      </c>
      <c r="B1130" s="48" t="s">
        <v>4120</v>
      </c>
      <c r="C1130" s="48" t="s">
        <v>93</v>
      </c>
      <c r="D1130" s="47" t="s">
        <v>94</v>
      </c>
      <c r="E1130" s="49" t="s">
        <v>4126</v>
      </c>
      <c r="F1130" s="47"/>
      <c r="G1130" s="50" t="s">
        <v>2458</v>
      </c>
      <c r="H1130" s="49" t="s">
        <v>2484</v>
      </c>
      <c r="I1130" s="47">
        <v>80</v>
      </c>
      <c r="J1130" s="47" t="s">
        <v>17</v>
      </c>
      <c r="K1130"/>
      <c r="L1130" s="44">
        <v>148.5</v>
      </c>
      <c r="M1130" s="44">
        <v>90.75</v>
      </c>
      <c r="N1130" s="44">
        <v>52.8</v>
      </c>
      <c r="O1130" s="44">
        <v>23.1</v>
      </c>
      <c r="P1130" s="44">
        <v>24.75</v>
      </c>
      <c r="Q1130" s="44">
        <v>16.5</v>
      </c>
      <c r="R1130" s="44">
        <v>8.25</v>
      </c>
      <c r="S1130" s="8">
        <v>3.3</v>
      </c>
      <c r="T1130" s="8">
        <v>0</v>
      </c>
      <c r="U1130" s="38"/>
      <c r="V1130" s="22" t="str">
        <f t="shared" si="82"/>
        <v>graines</v>
      </c>
      <c r="W1130" s="8" cm="1">
        <f t="array" ref="W1130">IF(J1130="KG", _xlfn.IFS(U1130&lt;0.49,(U1130*(T1130/0.25)),U1130&lt;1,(U1130*(S1130/0.5)),U1130&lt;9.99,(U1130*(P1130/5)),U1130&lt;24.99,(U1130*(O1130/10)),U1130&lt;99.99,(U1130*(N1130/25)),U1130&lt;249.99,(U1130*(M1130/100)),U1130&gt;249.99,(U1130*(L1130/250))), _xlfn.IFS(U1130&lt;99,(U1130*(T1130/50)),U1130&lt;249,(U1130*(S1130/100)),U1130&lt;999,(U1130*(R1130/250)),U1130&lt;2499,(U1130*(O1130/1000)),U1130&lt;4999,(U1130*(N1130/2500)),U1130&lt;9999,(U1130*(M1130/5000)),U1130&gt;9999,(U1130*(L1130/10000))))</f>
        <v>0</v>
      </c>
    </row>
    <row r="1131" spans="1:24" x14ac:dyDescent="0.3">
      <c r="A1131" s="47" t="s">
        <v>4113</v>
      </c>
      <c r="B1131" s="48" t="s">
        <v>4120</v>
      </c>
      <c r="C1131" s="48" t="s">
        <v>93</v>
      </c>
      <c r="D1131" s="47" t="s">
        <v>94</v>
      </c>
      <c r="E1131" s="49" t="s">
        <v>4127</v>
      </c>
      <c r="F1131" s="47"/>
      <c r="G1131" s="50" t="s">
        <v>2458</v>
      </c>
      <c r="H1131" s="49" t="s">
        <v>2484</v>
      </c>
      <c r="I1131" s="47">
        <v>80</v>
      </c>
      <c r="J1131" s="47" t="s">
        <v>17</v>
      </c>
      <c r="K1131"/>
      <c r="L1131" s="44">
        <v>160</v>
      </c>
      <c r="M1131" s="44">
        <v>100</v>
      </c>
      <c r="N1131" s="44">
        <v>58</v>
      </c>
      <c r="O1131" s="44">
        <v>26</v>
      </c>
      <c r="P1131" s="8">
        <v>48</v>
      </c>
      <c r="Q1131" s="8">
        <v>16</v>
      </c>
      <c r="R1131" s="44">
        <v>8</v>
      </c>
      <c r="S1131" s="8">
        <v>4</v>
      </c>
      <c r="T1131" s="8">
        <v>2</v>
      </c>
      <c r="U1131" s="38"/>
      <c r="V1131" s="22" t="str">
        <f t="shared" si="82"/>
        <v>graines</v>
      </c>
      <c r="W1131" s="8" cm="1">
        <f t="array" ref="W1131">IF(J1131="KG", _xlfn.IFS(U1131&lt;0.49,(U1131*(T1131/0.25)),U1131&lt;1,(U1131*(S1131/0.5)),U1131&lt;9.99,(U1131*(P1131/5)),U1131&lt;24.99,(U1131*(O1131/10)),U1131&lt;99.99,(U1131*(N1131/25)),U1131&lt;249.99,(U1131*(M1131/100)),U1131&gt;249.99,(U1131*(L1131/250))), _xlfn.IFS(U1131&lt;99,(U1131*(T1131/50)),U1131&lt;249,(U1131*(S1131/100)),U1131&lt;999,(U1131*(R1131/250)),U1131&lt;2499,(U1131*(O1131/1000)),U1131&lt;4999,(U1131*(N1131/2500)),U1131&lt;9999,(U1131*(M1131/5000)),U1131&gt;9999,(U1131*(L1131/10000))))</f>
        <v>0</v>
      </c>
    </row>
    <row r="1132" spans="1:24" x14ac:dyDescent="0.3">
      <c r="A1132" s="47" t="s">
        <v>4114</v>
      </c>
      <c r="B1132" s="48" t="s">
        <v>4120</v>
      </c>
      <c r="C1132" s="48" t="s">
        <v>93</v>
      </c>
      <c r="D1132" s="47" t="s">
        <v>94</v>
      </c>
      <c r="E1132" s="49" t="s">
        <v>4128</v>
      </c>
      <c r="F1132" s="47"/>
      <c r="G1132" s="50" t="s">
        <v>2458</v>
      </c>
      <c r="H1132" s="49" t="s">
        <v>2484</v>
      </c>
      <c r="I1132" s="47">
        <v>80</v>
      </c>
      <c r="J1132" s="47" t="s">
        <v>17</v>
      </c>
      <c r="K1132"/>
      <c r="L1132" s="44">
        <v>160</v>
      </c>
      <c r="M1132" s="44">
        <v>100</v>
      </c>
      <c r="N1132" s="44">
        <v>58</v>
      </c>
      <c r="O1132" s="44">
        <v>26</v>
      </c>
      <c r="P1132" s="8">
        <v>48</v>
      </c>
      <c r="Q1132" s="8">
        <v>16</v>
      </c>
      <c r="R1132" s="44">
        <v>8</v>
      </c>
      <c r="S1132" s="8">
        <v>4</v>
      </c>
      <c r="T1132" s="8">
        <v>2</v>
      </c>
      <c r="U1132" s="38"/>
      <c r="V1132" s="22" t="str">
        <f t="shared" si="82"/>
        <v>graines</v>
      </c>
      <c r="W1132" s="8" cm="1">
        <f t="array" ref="W1132">IF(J1132="KG", _xlfn.IFS(U1132&lt;0.49,(U1132*(T1132/0.25)),U1132&lt;1,(U1132*(S1132/0.5)),U1132&lt;9.99,(U1132*(P1132/5)),U1132&lt;24.99,(U1132*(O1132/10)),U1132&lt;99.99,(U1132*(N1132/25)),U1132&lt;249.99,(U1132*(M1132/100)),U1132&gt;249.99,(U1132*(L1132/250))), _xlfn.IFS(U1132&lt;99,(U1132*(T1132/50)),U1132&lt;249,(U1132*(S1132/100)),U1132&lt;999,(U1132*(R1132/250)),U1132&lt;2499,(U1132*(O1132/1000)),U1132&lt;4999,(U1132*(N1132/2500)),U1132&lt;9999,(U1132*(M1132/5000)),U1132&gt;9999,(U1132*(L1132/10000))))</f>
        <v>0</v>
      </c>
    </row>
    <row r="1133" spans="1:24" x14ac:dyDescent="0.3">
      <c r="A1133" s="47" t="s">
        <v>4115</v>
      </c>
      <c r="B1133" s="48" t="s">
        <v>4120</v>
      </c>
      <c r="C1133" s="48" t="s">
        <v>93</v>
      </c>
      <c r="D1133" s="47" t="s">
        <v>94</v>
      </c>
      <c r="E1133" s="49" t="s">
        <v>4129</v>
      </c>
      <c r="F1133" s="47"/>
      <c r="G1133" s="50" t="s">
        <v>2458</v>
      </c>
      <c r="H1133" s="49" t="s">
        <v>2484</v>
      </c>
      <c r="I1133" s="47">
        <v>80</v>
      </c>
      <c r="J1133" s="47" t="s">
        <v>17</v>
      </c>
      <c r="K1133"/>
      <c r="L1133" s="44">
        <v>160</v>
      </c>
      <c r="M1133" s="44">
        <v>100</v>
      </c>
      <c r="N1133" s="44">
        <v>58</v>
      </c>
      <c r="O1133" s="44">
        <v>26</v>
      </c>
      <c r="P1133" s="8">
        <v>48</v>
      </c>
      <c r="Q1133" s="8">
        <v>16</v>
      </c>
      <c r="R1133" s="44">
        <v>8</v>
      </c>
      <c r="S1133" s="8">
        <v>4</v>
      </c>
      <c r="T1133" s="8">
        <v>2</v>
      </c>
      <c r="U1133" s="38"/>
      <c r="V1133" s="22" t="str">
        <f t="shared" si="82"/>
        <v>graines</v>
      </c>
      <c r="W1133" s="8" cm="1">
        <f t="array" ref="W1133">IF(J1133="KG", _xlfn.IFS(U1133&lt;0.49,(U1133*(T1133/0.25)),U1133&lt;1,(U1133*(S1133/0.5)),U1133&lt;9.99,(U1133*(P1133/5)),U1133&lt;24.99,(U1133*(O1133/10)),U1133&lt;99.99,(U1133*(N1133/25)),U1133&lt;249.99,(U1133*(M1133/100)),U1133&gt;249.99,(U1133*(L1133/250))), _xlfn.IFS(U1133&lt;99,(U1133*(T1133/50)),U1133&lt;249,(U1133*(S1133/100)),U1133&lt;999,(U1133*(R1133/250)),U1133&lt;2499,(U1133*(O1133/1000)),U1133&lt;4999,(U1133*(N1133/2500)),U1133&lt;9999,(U1133*(M1133/5000)),U1133&gt;9999,(U1133*(L1133/10000))))</f>
        <v>0</v>
      </c>
    </row>
    <row r="1134" spans="1:24" x14ac:dyDescent="0.3">
      <c r="A1134" s="47" t="s">
        <v>4116</v>
      </c>
      <c r="B1134" s="48" t="s">
        <v>4120</v>
      </c>
      <c r="C1134" s="48" t="s">
        <v>93</v>
      </c>
      <c r="D1134" s="47" t="s">
        <v>94</v>
      </c>
      <c r="E1134" s="49" t="s">
        <v>4130</v>
      </c>
      <c r="F1134" s="47"/>
      <c r="G1134" s="50" t="s">
        <v>2458</v>
      </c>
      <c r="H1134" s="49" t="s">
        <v>2484</v>
      </c>
      <c r="I1134" s="47">
        <v>80</v>
      </c>
      <c r="J1134" s="47" t="s">
        <v>17</v>
      </c>
      <c r="K1134"/>
      <c r="L1134" s="44">
        <v>160</v>
      </c>
      <c r="M1134" s="44">
        <v>100</v>
      </c>
      <c r="N1134" s="44">
        <v>58</v>
      </c>
      <c r="O1134" s="44">
        <v>26</v>
      </c>
      <c r="P1134" s="8">
        <v>48</v>
      </c>
      <c r="Q1134" s="8">
        <v>16</v>
      </c>
      <c r="R1134" s="44">
        <v>8</v>
      </c>
      <c r="S1134" s="8">
        <v>4</v>
      </c>
      <c r="T1134" s="8">
        <v>2</v>
      </c>
      <c r="U1134" s="38"/>
      <c r="V1134" s="22" t="str">
        <f t="shared" si="82"/>
        <v>graines</v>
      </c>
      <c r="W1134" s="8" cm="1">
        <f t="array" ref="W1134">IF(J1134="KG", _xlfn.IFS(U1134&lt;0.49,(U1134*(T1134/0.25)),U1134&lt;1,(U1134*(S1134/0.5)),U1134&lt;9.99,(U1134*(P1134/5)),U1134&lt;24.99,(U1134*(O1134/10)),U1134&lt;99.99,(U1134*(N1134/25)),U1134&lt;249.99,(U1134*(M1134/100)),U1134&gt;249.99,(U1134*(L1134/250))), _xlfn.IFS(U1134&lt;99,(U1134*(T1134/50)),U1134&lt;249,(U1134*(S1134/100)),U1134&lt;999,(U1134*(R1134/250)),U1134&lt;2499,(U1134*(O1134/1000)),U1134&lt;4999,(U1134*(N1134/2500)),U1134&lt;9999,(U1134*(M1134/5000)),U1134&gt;9999,(U1134*(L1134/10000))))</f>
        <v>0</v>
      </c>
    </row>
    <row r="1135" spans="1:24" x14ac:dyDescent="0.3">
      <c r="A1135" s="47" t="s">
        <v>4117</v>
      </c>
      <c r="B1135" s="48" t="s">
        <v>4120</v>
      </c>
      <c r="C1135" s="48" t="s">
        <v>93</v>
      </c>
      <c r="D1135" s="47" t="s">
        <v>94</v>
      </c>
      <c r="E1135" s="49" t="s">
        <v>4131</v>
      </c>
      <c r="F1135" s="47"/>
      <c r="G1135" s="50" t="s">
        <v>2458</v>
      </c>
      <c r="H1135" s="49" t="s">
        <v>2484</v>
      </c>
      <c r="I1135" s="47">
        <v>80</v>
      </c>
      <c r="J1135" s="47" t="s">
        <v>17</v>
      </c>
      <c r="K1135"/>
      <c r="L1135" s="44">
        <v>160</v>
      </c>
      <c r="M1135" s="44">
        <v>100</v>
      </c>
      <c r="N1135" s="44">
        <v>58</v>
      </c>
      <c r="O1135" s="44">
        <v>26</v>
      </c>
      <c r="P1135" s="8">
        <v>48</v>
      </c>
      <c r="Q1135" s="8">
        <v>16</v>
      </c>
      <c r="R1135" s="44">
        <v>8</v>
      </c>
      <c r="S1135" s="8">
        <v>4</v>
      </c>
      <c r="T1135" s="8">
        <v>2</v>
      </c>
      <c r="U1135" s="38"/>
      <c r="V1135" s="22" t="str">
        <f t="shared" si="82"/>
        <v>graines</v>
      </c>
      <c r="W1135" s="8" cm="1">
        <f t="array" ref="W1135">IF(J1135="KG", _xlfn.IFS(U1135&lt;0.49,(U1135*(T1135/0.25)),U1135&lt;1,(U1135*(S1135/0.5)),U1135&lt;9.99,(U1135*(P1135/5)),U1135&lt;24.99,(U1135*(O1135/10)),U1135&lt;99.99,(U1135*(N1135/25)),U1135&lt;249.99,(U1135*(M1135/100)),U1135&gt;249.99,(U1135*(L1135/250))), _xlfn.IFS(U1135&lt;99,(U1135*(T1135/50)),U1135&lt;249,(U1135*(S1135/100)),U1135&lt;999,(U1135*(R1135/250)),U1135&lt;2499,(U1135*(O1135/1000)),U1135&lt;4999,(U1135*(N1135/2500)),U1135&lt;9999,(U1135*(M1135/5000)),U1135&gt;9999,(U1135*(L1135/10000))))</f>
        <v>0</v>
      </c>
    </row>
    <row r="1136" spans="1:24" x14ac:dyDescent="0.3">
      <c r="A1136" s="47" t="s">
        <v>4118</v>
      </c>
      <c r="B1136" s="48" t="s">
        <v>4120</v>
      </c>
      <c r="C1136" s="48" t="s">
        <v>93</v>
      </c>
      <c r="D1136" s="47" t="s">
        <v>94</v>
      </c>
      <c r="E1136" s="49" t="s">
        <v>4132</v>
      </c>
      <c r="F1136" s="47"/>
      <c r="G1136" s="50" t="s">
        <v>2458</v>
      </c>
      <c r="H1136" s="49" t="s">
        <v>2484</v>
      </c>
      <c r="I1136" s="47">
        <v>80</v>
      </c>
      <c r="J1136" s="47" t="s">
        <v>17</v>
      </c>
      <c r="K1136"/>
      <c r="L1136" s="44">
        <v>160</v>
      </c>
      <c r="M1136" s="44">
        <v>100</v>
      </c>
      <c r="N1136" s="44">
        <v>58</v>
      </c>
      <c r="O1136" s="44">
        <v>26</v>
      </c>
      <c r="P1136" s="8">
        <v>48</v>
      </c>
      <c r="Q1136" s="8">
        <v>16</v>
      </c>
      <c r="R1136" s="44">
        <v>8</v>
      </c>
      <c r="S1136" s="8">
        <v>4</v>
      </c>
      <c r="T1136" s="8">
        <v>2</v>
      </c>
      <c r="U1136" s="38"/>
      <c r="V1136" s="22" t="str">
        <f t="shared" si="82"/>
        <v>graines</v>
      </c>
      <c r="W1136" s="8" cm="1">
        <f t="array" ref="W1136">IF(J1136="KG", _xlfn.IFS(U1136&lt;0.49,(U1136*(T1136/0.25)),U1136&lt;1,(U1136*(S1136/0.5)),U1136&lt;9.99,(U1136*(P1136/5)),U1136&lt;24.99,(U1136*(O1136/10)),U1136&lt;99.99,(U1136*(N1136/25)),U1136&lt;249.99,(U1136*(M1136/100)),U1136&gt;249.99,(U1136*(L1136/250))), _xlfn.IFS(U1136&lt;99,(U1136*(T1136/50)),U1136&lt;249,(U1136*(S1136/100)),U1136&lt;999,(U1136*(R1136/250)),U1136&lt;2499,(U1136*(O1136/1000)),U1136&lt;4999,(U1136*(N1136/2500)),U1136&lt;9999,(U1136*(M1136/5000)),U1136&gt;9999,(U1136*(L1136/10000))))</f>
        <v>0</v>
      </c>
    </row>
    <row r="1137" spans="1:24" x14ac:dyDescent="0.3">
      <c r="A1137" s="47" t="s">
        <v>4119</v>
      </c>
      <c r="B1137" s="48" t="s">
        <v>4120</v>
      </c>
      <c r="C1137" s="48" t="s">
        <v>93</v>
      </c>
      <c r="D1137" s="47" t="s">
        <v>94</v>
      </c>
      <c r="E1137" s="49" t="s">
        <v>4133</v>
      </c>
      <c r="F1137" s="47"/>
      <c r="G1137" s="50" t="s">
        <v>2458</v>
      </c>
      <c r="H1137" s="49" t="s">
        <v>2484</v>
      </c>
      <c r="I1137" s="47">
        <v>80</v>
      </c>
      <c r="J1137" s="47" t="s">
        <v>17</v>
      </c>
      <c r="K1137"/>
      <c r="L1137" s="44">
        <v>160</v>
      </c>
      <c r="M1137" s="44">
        <v>100</v>
      </c>
      <c r="N1137" s="44">
        <v>58</v>
      </c>
      <c r="O1137" s="44">
        <v>26</v>
      </c>
      <c r="P1137" s="8">
        <v>48</v>
      </c>
      <c r="Q1137" s="8">
        <v>16</v>
      </c>
      <c r="R1137" s="44">
        <v>8</v>
      </c>
      <c r="S1137" s="8">
        <v>4</v>
      </c>
      <c r="T1137" s="8">
        <v>2</v>
      </c>
      <c r="U1137" s="38"/>
      <c r="V1137" s="22" t="str">
        <f t="shared" si="82"/>
        <v>graines</v>
      </c>
      <c r="W1137" s="8" cm="1">
        <f t="array" ref="W1137">IF(J1137="KG", _xlfn.IFS(U1137&lt;0.49,(U1137*(T1137/0.25)),U1137&lt;1,(U1137*(S1137/0.5)),U1137&lt;9.99,(U1137*(P1137/5)),U1137&lt;24.99,(U1137*(O1137/10)),U1137&lt;99.99,(U1137*(N1137/25)),U1137&lt;249.99,(U1137*(M1137/100)),U1137&gt;249.99,(U1137*(L1137/250))), _xlfn.IFS(U1137&lt;99,(U1137*(T1137/50)),U1137&lt;249,(U1137*(S1137/100)),U1137&lt;999,(U1137*(R1137/250)),U1137&lt;2499,(U1137*(O1137/1000)),U1137&lt;4999,(U1137*(N1137/2500)),U1137&lt;9999,(U1137*(M1137/5000)),U1137&gt;9999,(U1137*(L1137/10000))))</f>
        <v>0</v>
      </c>
    </row>
    <row r="1138" spans="1:24" x14ac:dyDescent="0.3">
      <c r="A1138" t="s">
        <v>3220</v>
      </c>
      <c r="B1138" s="40" t="s">
        <v>3221</v>
      </c>
      <c r="C1138" s="40" t="s">
        <v>3222</v>
      </c>
      <c r="D1138" t="s">
        <v>3223</v>
      </c>
      <c r="E1138" s="41" t="s">
        <v>364</v>
      </c>
      <c r="F1138">
        <v>500</v>
      </c>
      <c r="G1138" s="42" t="s">
        <v>2456</v>
      </c>
      <c r="H1138" s="41" t="s">
        <v>3158</v>
      </c>
      <c r="I1138">
        <v>160</v>
      </c>
      <c r="J1138" t="s">
        <v>7</v>
      </c>
      <c r="K1138"/>
      <c r="L1138" s="44">
        <v>32.5</v>
      </c>
      <c r="M1138" s="44">
        <v>15</v>
      </c>
      <c r="N1138" s="44">
        <v>5</v>
      </c>
      <c r="O1138" s="44">
        <v>2</v>
      </c>
      <c r="P1138" s="44">
        <v>0</v>
      </c>
      <c r="Q1138" s="44">
        <v>0</v>
      </c>
      <c r="R1138" s="8">
        <v>0</v>
      </c>
      <c r="S1138" s="44">
        <v>0</v>
      </c>
      <c r="T1138" s="8">
        <v>0</v>
      </c>
      <c r="U1138" s="38"/>
      <c r="V1138" s="22" t="str">
        <f t="shared" si="82"/>
        <v>grammes</v>
      </c>
      <c r="W1138" s="8" cm="1">
        <f t="array" ref="W1138">IF(J1138="KG", _xlfn.IFS(U1138&lt;0.49,(U1138*(T1138/0.25)),U1138&lt;1,(U1138*(S1138/0.5)),U1138&lt;9.99,(U1138*(P1138/5)),U1138&lt;24.99,(U1138*(O1138/10)),U1138&lt;99.99,(U1138*(N1138/25)),U1138&lt;249.99,(U1138*(M1138/100)),U1138&gt;249.99,(U1138*(L1138/250))), _xlfn.IFS(U1138&lt;99,(U1138*(T1138/50)),U1138&lt;249,(U1138*(S1138/100)),U1138&lt;999,(U1138*(R1138/250)),U1138&lt;2499,(U1138*(O1138/1000)),U1138&lt;4999,(U1138*(N1138/2500)),U1138&lt;9999,(U1138*(M1138/5000)),U1138&gt;9999,(U1138*(L1138/10000))))</f>
        <v>0</v>
      </c>
      <c r="X1138" s="7">
        <f t="shared" ref="X1138:X1139" si="84">U1138*F1138</f>
        <v>0</v>
      </c>
    </row>
    <row r="1139" spans="1:24" x14ac:dyDescent="0.3">
      <c r="A1139" t="s">
        <v>3224</v>
      </c>
      <c r="B1139" s="40" t="s">
        <v>3221</v>
      </c>
      <c r="C1139" s="40" t="s">
        <v>19</v>
      </c>
      <c r="D1139" t="s">
        <v>3225</v>
      </c>
      <c r="E1139" s="41" t="s">
        <v>364</v>
      </c>
      <c r="F1139">
        <v>560</v>
      </c>
      <c r="G1139" s="42" t="s">
        <v>2456</v>
      </c>
      <c r="H1139" s="41" t="s">
        <v>1401</v>
      </c>
      <c r="I1139">
        <v>150</v>
      </c>
      <c r="J1139" t="s">
        <v>7</v>
      </c>
      <c r="K1139"/>
      <c r="L1139" s="44">
        <v>32.5</v>
      </c>
      <c r="M1139" s="44">
        <v>15</v>
      </c>
      <c r="N1139" s="44">
        <v>5</v>
      </c>
      <c r="O1139" s="44">
        <v>2</v>
      </c>
      <c r="P1139" s="44">
        <v>0</v>
      </c>
      <c r="Q1139" s="44">
        <v>0</v>
      </c>
      <c r="R1139" s="8">
        <v>0</v>
      </c>
      <c r="S1139" s="44">
        <v>0</v>
      </c>
      <c r="T1139" s="8">
        <v>0</v>
      </c>
      <c r="U1139" s="38"/>
      <c r="V1139" s="22" t="str">
        <f t="shared" si="82"/>
        <v>grammes</v>
      </c>
      <c r="W1139" s="8" cm="1">
        <f t="array" ref="W1139">IF(J1139="KG", _xlfn.IFS(U1139&lt;0.49,(U1139*(T1139/0.25)),U1139&lt;1,(U1139*(S1139/0.5)),U1139&lt;9.99,(U1139*(P1139/5)),U1139&lt;24.99,(U1139*(O1139/10)),U1139&lt;99.99,(U1139*(N1139/25)),U1139&lt;249.99,(U1139*(M1139/100)),U1139&gt;249.99,(U1139*(L1139/250))), _xlfn.IFS(U1139&lt;99,(U1139*(T1139/50)),U1139&lt;249,(U1139*(S1139/100)),U1139&lt;999,(U1139*(R1139/250)),U1139&lt;2499,(U1139*(O1139/1000)),U1139&lt;4999,(U1139*(N1139/2500)),U1139&lt;9999,(U1139*(M1139/5000)),U1139&gt;9999,(U1139*(L1139/10000))))</f>
        <v>0</v>
      </c>
      <c r="X1139" s="7">
        <f t="shared" si="84"/>
        <v>0</v>
      </c>
    </row>
    <row r="1140" spans="1:24" x14ac:dyDescent="0.3">
      <c r="A1140" s="47" t="s">
        <v>4134</v>
      </c>
      <c r="B1140" s="48" t="s">
        <v>1329</v>
      </c>
      <c r="C1140" s="48" t="s">
        <v>4136</v>
      </c>
      <c r="D1140" s="47" t="s">
        <v>4137</v>
      </c>
      <c r="E1140" s="49" t="s">
        <v>4138</v>
      </c>
      <c r="F1140" s="47">
        <v>2000</v>
      </c>
      <c r="G1140" s="50" t="s">
        <v>2456</v>
      </c>
      <c r="H1140" s="49" t="s">
        <v>2504</v>
      </c>
      <c r="I1140" s="47">
        <v>60</v>
      </c>
      <c r="J1140" s="47" t="s">
        <v>17</v>
      </c>
      <c r="K1140"/>
      <c r="L1140" s="44">
        <v>200</v>
      </c>
      <c r="M1140" s="44">
        <v>125</v>
      </c>
      <c r="N1140" s="44">
        <v>72.5</v>
      </c>
      <c r="O1140" s="44">
        <v>32.5</v>
      </c>
      <c r="P1140" s="8">
        <v>60</v>
      </c>
      <c r="Q1140" s="8">
        <v>20</v>
      </c>
      <c r="R1140" s="44">
        <v>10</v>
      </c>
      <c r="S1140" s="8">
        <v>5</v>
      </c>
      <c r="T1140" s="8">
        <v>2.5</v>
      </c>
      <c r="U1140" s="38"/>
      <c r="V1140" s="22" t="str">
        <f t="shared" si="82"/>
        <v>graines</v>
      </c>
      <c r="W1140" s="8" cm="1">
        <f t="array" ref="W1140">IF(J1140="KG", _xlfn.IFS(U1140&lt;0.49,(U1140*(T1140/0.25)),U1140&lt;1,(U1140*(S1140/0.5)),U1140&lt;9.99,(U1140*(P1140/5)),U1140&lt;24.99,(U1140*(O1140/10)),U1140&lt;99.99,(U1140*(N1140/25)),U1140&lt;249.99,(U1140*(M1140/100)),U1140&gt;249.99,(U1140*(L1140/250))), _xlfn.IFS(U1140&lt;99,(U1140*(T1140/50)),U1140&lt;249,(U1140*(S1140/100)),U1140&lt;999,(U1140*(R1140/250)),U1140&lt;2499,(U1140*(O1140/1000)),U1140&lt;4999,(U1140*(N1140/2500)),U1140&lt;9999,(U1140*(M1140/5000)),U1140&gt;9999,(U1140*(L1140/10000))))</f>
        <v>0</v>
      </c>
    </row>
    <row r="1141" spans="1:24" x14ac:dyDescent="0.3">
      <c r="A1141" t="s">
        <v>2178</v>
      </c>
      <c r="B1141" s="40" t="s">
        <v>1329</v>
      </c>
      <c r="C1141" s="40" t="s">
        <v>1330</v>
      </c>
      <c r="D1141" t="s">
        <v>1331</v>
      </c>
      <c r="E1141" s="41" t="s">
        <v>1332</v>
      </c>
      <c r="F1141">
        <v>1900</v>
      </c>
      <c r="G1141" s="42" t="s">
        <v>2456</v>
      </c>
      <c r="H1141" s="41" t="s">
        <v>2490</v>
      </c>
      <c r="I1141">
        <v>40</v>
      </c>
      <c r="J1141" t="s">
        <v>17</v>
      </c>
      <c r="K1141"/>
      <c r="L1141" s="44">
        <v>207</v>
      </c>
      <c r="M1141" s="44">
        <v>126.5</v>
      </c>
      <c r="N1141" s="44">
        <v>73.599999999999994</v>
      </c>
      <c r="O1141" s="44">
        <v>32.200000000000003</v>
      </c>
      <c r="P1141" s="44">
        <v>34.5</v>
      </c>
      <c r="Q1141" s="44">
        <v>23</v>
      </c>
      <c r="R1141" s="44">
        <v>11.5</v>
      </c>
      <c r="S1141" s="8">
        <v>4.5999999999999996</v>
      </c>
      <c r="T1141" s="8">
        <v>0</v>
      </c>
      <c r="U1141" s="38"/>
      <c r="V1141" s="22" t="str">
        <f t="shared" si="82"/>
        <v>graines</v>
      </c>
      <c r="W1141" s="8" cm="1">
        <f t="array" ref="W1141">IF(J1141="KG", _xlfn.IFS(U1141&lt;0.49,(U1141*(T1141/0.25)),U1141&lt;1,(U1141*(S1141/0.5)),U1141&lt;9.99,(U1141*(P1141/5)),U1141&lt;24.99,(U1141*(O1141/10)),U1141&lt;99.99,(U1141*(N1141/25)),U1141&lt;249.99,(U1141*(M1141/100)),U1141&gt;249.99,(U1141*(L1141/250))), _xlfn.IFS(U1141&lt;99,(U1141*(T1141/50)),U1141&lt;249,(U1141*(S1141/100)),U1141&lt;999,(U1141*(R1141/250)),U1141&lt;2499,(U1141*(O1141/1000)),U1141&lt;4999,(U1141*(N1141/2500)),U1141&lt;9999,(U1141*(M1141/5000)),U1141&gt;9999,(U1141*(L1141/10000))))</f>
        <v>0</v>
      </c>
    </row>
    <row r="1142" spans="1:24" x14ac:dyDescent="0.3">
      <c r="A1142" s="47" t="s">
        <v>4135</v>
      </c>
      <c r="B1142" s="48" t="s">
        <v>823</v>
      </c>
      <c r="C1142" s="48" t="s">
        <v>19</v>
      </c>
      <c r="D1142" s="47" t="s">
        <v>824</v>
      </c>
      <c r="E1142" s="49" t="s">
        <v>3449</v>
      </c>
      <c r="F1142" s="47">
        <v>2000</v>
      </c>
      <c r="G1142" s="50" t="s">
        <v>2450</v>
      </c>
      <c r="H1142" s="49" t="s">
        <v>2483</v>
      </c>
      <c r="I1142" s="47">
        <v>80</v>
      </c>
      <c r="J1142" s="47" t="s">
        <v>7</v>
      </c>
      <c r="K1142"/>
      <c r="L1142" s="44">
        <v>125</v>
      </c>
      <c r="M1142" s="44">
        <v>60</v>
      </c>
      <c r="N1142" s="44">
        <v>17.5</v>
      </c>
      <c r="O1142" s="44">
        <v>8</v>
      </c>
      <c r="P1142" s="44">
        <v>5</v>
      </c>
      <c r="Q1142" s="44">
        <v>2.5</v>
      </c>
      <c r="R1142" s="8">
        <v>0</v>
      </c>
      <c r="S1142" s="44">
        <v>0</v>
      </c>
      <c r="T1142" s="8">
        <v>0</v>
      </c>
      <c r="U1142" s="38"/>
      <c r="V1142" s="22" t="str">
        <f t="shared" si="82"/>
        <v>grammes</v>
      </c>
      <c r="W1142" s="8" cm="1">
        <f t="array" ref="W1142">IF(J1142="KG", _xlfn.IFS(U1142&lt;0.49,(U1142*(T1142/0.25)),U1142&lt;1,(U1142*(S1142/0.5)),U1142&lt;9.99,(U1142*(P1142/5)),U1142&lt;24.99,(U1142*(O1142/10)),U1142&lt;99.99,(U1142*(N1142/25)),U1142&lt;249.99,(U1142*(M1142/100)),U1142&gt;249.99,(U1142*(L1142/250))), _xlfn.IFS(U1142&lt;99,(U1142*(T1142/50)),U1142&lt;249,(U1142*(S1142/100)),U1142&lt;999,(U1142*(R1142/250)),U1142&lt;2499,(U1142*(O1142/1000)),U1142&lt;4999,(U1142*(N1142/2500)),U1142&lt;9999,(U1142*(M1142/5000)),U1142&gt;9999,(U1142*(L1142/10000))))</f>
        <v>0</v>
      </c>
      <c r="X1142" s="7">
        <f t="shared" ref="X1142:X1166" si="85">U1142*F1142</f>
        <v>0</v>
      </c>
    </row>
    <row r="1143" spans="1:24" x14ac:dyDescent="0.3">
      <c r="A1143" s="47" t="s">
        <v>3226</v>
      </c>
      <c r="B1143" s="48" t="s">
        <v>823</v>
      </c>
      <c r="C1143" s="48" t="s">
        <v>19</v>
      </c>
      <c r="D1143" s="47" t="s">
        <v>824</v>
      </c>
      <c r="E1143" s="49" t="s">
        <v>917</v>
      </c>
      <c r="F1143" s="47">
        <v>2000</v>
      </c>
      <c r="G1143" s="50" t="s">
        <v>2450</v>
      </c>
      <c r="H1143" s="49" t="s">
        <v>2486</v>
      </c>
      <c r="I1143" s="47">
        <v>40</v>
      </c>
      <c r="J1143" s="47" t="s">
        <v>7</v>
      </c>
      <c r="K1143"/>
      <c r="L1143" s="44">
        <v>250</v>
      </c>
      <c r="M1143" s="44">
        <v>120</v>
      </c>
      <c r="N1143" s="44">
        <v>35</v>
      </c>
      <c r="O1143" s="44">
        <v>16</v>
      </c>
      <c r="P1143" s="44">
        <v>10</v>
      </c>
      <c r="Q1143" s="44">
        <v>5</v>
      </c>
      <c r="R1143" s="8">
        <v>2</v>
      </c>
      <c r="S1143" s="44">
        <v>0</v>
      </c>
      <c r="T1143" s="8">
        <v>0</v>
      </c>
      <c r="U1143" s="38"/>
      <c r="V1143" s="22" t="str">
        <f t="shared" si="82"/>
        <v>grammes</v>
      </c>
      <c r="W1143" s="8" cm="1">
        <f t="array" ref="W1143">IF(J1143="KG", _xlfn.IFS(U1143&lt;0.49,(U1143*(T1143/0.25)),U1143&lt;1,(U1143*(S1143/0.5)),U1143&lt;9.99,(U1143*(P1143/5)),U1143&lt;24.99,(U1143*(O1143/10)),U1143&lt;99.99,(U1143*(N1143/25)),U1143&lt;249.99,(U1143*(M1143/100)),U1143&gt;249.99,(U1143*(L1143/250))), _xlfn.IFS(U1143&lt;99,(U1143*(T1143/50)),U1143&lt;249,(U1143*(S1143/100)),U1143&lt;999,(U1143*(R1143/250)),U1143&lt;2499,(U1143*(O1143/1000)),U1143&lt;4999,(U1143*(N1143/2500)),U1143&lt;9999,(U1143*(M1143/5000)),U1143&gt;9999,(U1143*(L1143/10000))))</f>
        <v>0</v>
      </c>
      <c r="X1143" s="7">
        <f t="shared" si="85"/>
        <v>0</v>
      </c>
    </row>
    <row r="1144" spans="1:24" x14ac:dyDescent="0.3">
      <c r="A1144" t="s">
        <v>2596</v>
      </c>
      <c r="B1144" s="40" t="s">
        <v>823</v>
      </c>
      <c r="C1144" s="40" t="s">
        <v>19</v>
      </c>
      <c r="D1144" t="s">
        <v>824</v>
      </c>
      <c r="E1144" s="41" t="s">
        <v>1284</v>
      </c>
      <c r="F1144">
        <v>1250</v>
      </c>
      <c r="G1144" s="42" t="s">
        <v>2450</v>
      </c>
      <c r="H1144" s="41" t="s">
        <v>2486</v>
      </c>
      <c r="I1144">
        <v>40</v>
      </c>
      <c r="J1144" t="s">
        <v>17</v>
      </c>
      <c r="K1144"/>
      <c r="L1144" s="44">
        <v>247.5</v>
      </c>
      <c r="M1144" s="44">
        <v>151.25</v>
      </c>
      <c r="N1144" s="44">
        <v>88</v>
      </c>
      <c r="O1144" s="44">
        <v>38.5</v>
      </c>
      <c r="P1144" s="44">
        <v>41.25</v>
      </c>
      <c r="Q1144" s="44">
        <v>27.5</v>
      </c>
      <c r="R1144" s="44">
        <v>13.75</v>
      </c>
      <c r="S1144" s="8">
        <v>5.5</v>
      </c>
      <c r="T1144" s="8">
        <v>0</v>
      </c>
      <c r="U1144" s="38"/>
      <c r="V1144" s="22" t="str">
        <f t="shared" si="82"/>
        <v>graines</v>
      </c>
      <c r="W1144" s="8" cm="1">
        <f t="array" ref="W1144">IF(J1144="KG", _xlfn.IFS(U1144&lt;0.49,(U1144*(T1144/0.25)),U1144&lt;1,(U1144*(S1144/0.5)),U1144&lt;9.99,(U1144*(P1144/5)),U1144&lt;24.99,(U1144*(O1144/10)),U1144&lt;99.99,(U1144*(N1144/25)),U1144&lt;249.99,(U1144*(M1144/100)),U1144&gt;249.99,(U1144*(L1144/250))), _xlfn.IFS(U1144&lt;99,(U1144*(T1144/50)),U1144&lt;249,(U1144*(S1144/100)),U1144&lt;999,(U1144*(R1144/250)),U1144&lt;2499,(U1144*(O1144/1000)),U1144&lt;4999,(U1144*(N1144/2500)),U1144&lt;9999,(U1144*(M1144/5000)),U1144&gt;9999,(U1144*(L1144/10000))))</f>
        <v>0</v>
      </c>
    </row>
    <row r="1145" spans="1:24" x14ac:dyDescent="0.3">
      <c r="A1145" t="s">
        <v>2597</v>
      </c>
      <c r="B1145" s="40" t="s">
        <v>843</v>
      </c>
      <c r="C1145" s="40" t="s">
        <v>844</v>
      </c>
      <c r="D1145" t="s">
        <v>3227</v>
      </c>
      <c r="E1145" s="41" t="s">
        <v>845</v>
      </c>
      <c r="F1145">
        <v>350</v>
      </c>
      <c r="G1145" s="42" t="s">
        <v>2438</v>
      </c>
      <c r="H1145" s="41" t="s">
        <v>2486</v>
      </c>
      <c r="I1145">
        <v>180</v>
      </c>
      <c r="J1145" t="s">
        <v>7</v>
      </c>
      <c r="K1145"/>
      <c r="L1145" s="44">
        <v>840</v>
      </c>
      <c r="M1145" s="44">
        <v>420</v>
      </c>
      <c r="N1145" s="44">
        <v>121.8</v>
      </c>
      <c r="O1145" s="44">
        <v>54.6</v>
      </c>
      <c r="P1145" s="44">
        <v>33.6</v>
      </c>
      <c r="Q1145" s="44">
        <v>16.8</v>
      </c>
      <c r="R1145" s="45">
        <v>6.72</v>
      </c>
      <c r="S1145" s="44">
        <v>4.2</v>
      </c>
      <c r="T1145" s="8">
        <v>2.1</v>
      </c>
      <c r="U1145" s="38"/>
      <c r="V1145" s="22" t="str">
        <f t="shared" si="82"/>
        <v>grammes</v>
      </c>
      <c r="W1145" s="8" cm="1">
        <f t="array" ref="W1145">IF(J1145="KG", _xlfn.IFS(U1145&lt;0.49,(U1145*(T1145/0.25)),U1145&lt;1,(U1145*(S1145/0.5)),U1145&lt;9.99,(U1145*(P1145/5)),U1145&lt;24.99,(U1145*(O1145/10)),U1145&lt;99.99,(U1145*(N1145/25)),U1145&lt;249.99,(U1145*(M1145/100)),U1145&gt;249.99,(U1145*(L1145/250))), _xlfn.IFS(U1145&lt;99,(U1145*(T1145/50)),U1145&lt;249,(U1145*(S1145/100)),U1145&lt;999,(U1145*(R1145/250)),U1145&lt;2499,(U1145*(O1145/1000)),U1145&lt;4999,(U1145*(N1145/2500)),U1145&lt;9999,(U1145*(M1145/5000)),U1145&gt;9999,(U1145*(L1145/10000))))</f>
        <v>0</v>
      </c>
      <c r="X1145" s="7">
        <f t="shared" si="85"/>
        <v>0</v>
      </c>
    </row>
    <row r="1146" spans="1:24" x14ac:dyDescent="0.3">
      <c r="A1146" t="s">
        <v>2598</v>
      </c>
      <c r="B1146" s="40" t="s">
        <v>968</v>
      </c>
      <c r="C1146" s="40" t="s">
        <v>1429</v>
      </c>
      <c r="D1146" t="s">
        <v>3228</v>
      </c>
      <c r="E1146" s="41" t="s">
        <v>3229</v>
      </c>
      <c r="F1146">
        <v>14000</v>
      </c>
      <c r="G1146" s="42" t="s">
        <v>2451</v>
      </c>
      <c r="H1146" s="41" t="s">
        <v>2483</v>
      </c>
      <c r="I1146">
        <v>40</v>
      </c>
      <c r="J1146" t="s">
        <v>7</v>
      </c>
      <c r="K1146"/>
      <c r="L1146" s="44">
        <v>375</v>
      </c>
      <c r="M1146" s="44">
        <v>180</v>
      </c>
      <c r="N1146" s="44">
        <v>52.5</v>
      </c>
      <c r="O1146" s="44">
        <v>24</v>
      </c>
      <c r="P1146" s="44">
        <v>15</v>
      </c>
      <c r="Q1146" s="44">
        <v>7.5</v>
      </c>
      <c r="R1146" s="8">
        <v>3</v>
      </c>
      <c r="S1146" s="44">
        <v>0</v>
      </c>
      <c r="T1146" s="8">
        <v>0</v>
      </c>
      <c r="U1146" s="38"/>
      <c r="V1146" s="22" t="str">
        <f t="shared" si="82"/>
        <v>grammes</v>
      </c>
      <c r="W1146" s="8" cm="1">
        <f t="array" ref="W1146">IF(J1146="KG", _xlfn.IFS(U1146&lt;0.49,(U1146*(T1146/0.25)),U1146&lt;1,(U1146*(S1146/0.5)),U1146&lt;9.99,(U1146*(P1146/5)),U1146&lt;24.99,(U1146*(O1146/10)),U1146&lt;99.99,(U1146*(N1146/25)),U1146&lt;249.99,(U1146*(M1146/100)),U1146&gt;249.99,(U1146*(L1146/250))), _xlfn.IFS(U1146&lt;99,(U1146*(T1146/50)),U1146&lt;249,(U1146*(S1146/100)),U1146&lt;999,(U1146*(R1146/250)),U1146&lt;2499,(U1146*(O1146/1000)),U1146&lt;4999,(U1146*(N1146/2500)),U1146&lt;9999,(U1146*(M1146/5000)),U1146&gt;9999,(U1146*(L1146/10000))))</f>
        <v>0</v>
      </c>
      <c r="X1146" s="7">
        <f t="shared" si="85"/>
        <v>0</v>
      </c>
    </row>
    <row r="1147" spans="1:24" x14ac:dyDescent="0.3">
      <c r="A1147" t="s">
        <v>2599</v>
      </c>
      <c r="B1147" s="40" t="s">
        <v>968</v>
      </c>
      <c r="C1147" s="40" t="s">
        <v>542</v>
      </c>
      <c r="D1147" t="s">
        <v>969</v>
      </c>
      <c r="E1147" s="41" t="s">
        <v>970</v>
      </c>
      <c r="F1147">
        <v>18000</v>
      </c>
      <c r="G1147" s="42" t="s">
        <v>2450</v>
      </c>
      <c r="H1147" s="41" t="s">
        <v>2486</v>
      </c>
      <c r="I1147">
        <v>50</v>
      </c>
      <c r="J1147" t="s">
        <v>7</v>
      </c>
      <c r="K1147"/>
      <c r="L1147" s="44">
        <v>1440</v>
      </c>
      <c r="M1147" s="44">
        <v>720</v>
      </c>
      <c r="N1147" s="44">
        <v>208.8</v>
      </c>
      <c r="O1147" s="44">
        <v>93.6</v>
      </c>
      <c r="P1147" s="44">
        <v>57.6</v>
      </c>
      <c r="Q1147" s="44">
        <v>28.8</v>
      </c>
      <c r="R1147" s="45">
        <v>11.52</v>
      </c>
      <c r="S1147" s="44">
        <v>7.2</v>
      </c>
      <c r="T1147" s="8">
        <v>3.6</v>
      </c>
      <c r="U1147" s="38"/>
      <c r="V1147" s="22" t="str">
        <f t="shared" si="82"/>
        <v>grammes</v>
      </c>
      <c r="W1147" s="8" cm="1">
        <f t="array" ref="W1147">IF(J1147="KG", _xlfn.IFS(U1147&lt;0.49,(U1147*(T1147/0.25)),U1147&lt;1,(U1147*(S1147/0.5)),U1147&lt;9.99,(U1147*(P1147/5)),U1147&lt;24.99,(U1147*(O1147/10)),U1147&lt;99.99,(U1147*(N1147/25)),U1147&lt;249.99,(U1147*(M1147/100)),U1147&gt;249.99,(U1147*(L1147/250))), _xlfn.IFS(U1147&lt;99,(U1147*(T1147/50)),U1147&lt;249,(U1147*(S1147/100)),U1147&lt;999,(U1147*(R1147/250)),U1147&lt;2499,(U1147*(O1147/1000)),U1147&lt;4999,(U1147*(N1147/2500)),U1147&lt;9999,(U1147*(M1147/5000)),U1147&gt;9999,(U1147*(L1147/10000))))</f>
        <v>0</v>
      </c>
      <c r="X1147" s="7">
        <f t="shared" si="85"/>
        <v>0</v>
      </c>
    </row>
    <row r="1148" spans="1:24" x14ac:dyDescent="0.3">
      <c r="A1148" t="s">
        <v>2600</v>
      </c>
      <c r="B1148" s="40" t="s">
        <v>1285</v>
      </c>
      <c r="C1148" s="40" t="s">
        <v>509</v>
      </c>
      <c r="D1148" t="s">
        <v>1285</v>
      </c>
      <c r="E1148" s="41" t="s">
        <v>509</v>
      </c>
      <c r="F1148">
        <v>258</v>
      </c>
      <c r="G1148" s="42" t="s">
        <v>2450</v>
      </c>
      <c r="H1148" s="41" t="s">
        <v>2483</v>
      </c>
      <c r="I1148">
        <v>20</v>
      </c>
      <c r="J1148" t="s">
        <v>17</v>
      </c>
      <c r="K1148"/>
      <c r="L1148" s="44">
        <v>672</v>
      </c>
      <c r="M1148" s="44">
        <v>420</v>
      </c>
      <c r="N1148" s="44">
        <v>243.6</v>
      </c>
      <c r="O1148" s="44">
        <v>109.2</v>
      </c>
      <c r="P1148" s="8">
        <v>201.6</v>
      </c>
      <c r="Q1148" s="8">
        <v>67.2</v>
      </c>
      <c r="R1148" s="44">
        <v>33.6</v>
      </c>
      <c r="S1148" s="8">
        <v>16.8</v>
      </c>
      <c r="T1148" s="8">
        <v>8.4</v>
      </c>
      <c r="U1148" s="38"/>
      <c r="V1148" s="22" t="str">
        <f t="shared" si="82"/>
        <v>graines</v>
      </c>
      <c r="W1148" s="8" cm="1">
        <f t="array" ref="W1148">IF(J1148="KG", _xlfn.IFS(U1148&lt;0.49,(U1148*(T1148/0.25)),U1148&lt;1,(U1148*(S1148/0.5)),U1148&lt;9.99,(U1148*(P1148/5)),U1148&lt;24.99,(U1148*(O1148/10)),U1148&lt;99.99,(U1148*(N1148/25)),U1148&lt;249.99,(U1148*(M1148/100)),U1148&gt;249.99,(U1148*(L1148/250))), _xlfn.IFS(U1148&lt;99,(U1148*(T1148/50)),U1148&lt;249,(U1148*(S1148/100)),U1148&lt;999,(U1148*(R1148/250)),U1148&lt;2499,(U1148*(O1148/1000)),U1148&lt;4999,(U1148*(N1148/2500)),U1148&lt;9999,(U1148*(M1148/5000)),U1148&gt;9999,(U1148*(L1148/10000))))</f>
        <v>0</v>
      </c>
    </row>
    <row r="1149" spans="1:24" x14ac:dyDescent="0.3">
      <c r="A1149" s="47" t="s">
        <v>4447</v>
      </c>
      <c r="B1149" s="48" t="s">
        <v>4662</v>
      </c>
      <c r="C1149" s="48" t="s">
        <v>4663</v>
      </c>
      <c r="D1149" s="47" t="s">
        <v>4664</v>
      </c>
      <c r="E1149" s="49" t="s">
        <v>4665</v>
      </c>
      <c r="F1149" s="47">
        <v>5000</v>
      </c>
      <c r="G1149" s="50" t="s">
        <v>2438</v>
      </c>
      <c r="H1149" s="49" t="s">
        <v>2483</v>
      </c>
      <c r="I1149" s="47">
        <v>20</v>
      </c>
      <c r="J1149" s="47" t="s">
        <v>7</v>
      </c>
      <c r="K1149"/>
      <c r="L1149" s="44">
        <v>800</v>
      </c>
      <c r="M1149" s="44">
        <v>400</v>
      </c>
      <c r="N1149" s="44">
        <v>116</v>
      </c>
      <c r="O1149" s="44">
        <v>52</v>
      </c>
      <c r="P1149" s="44">
        <v>32</v>
      </c>
      <c r="Q1149" s="44">
        <v>16</v>
      </c>
      <c r="R1149" s="45">
        <v>6.4</v>
      </c>
      <c r="S1149" s="44">
        <v>4</v>
      </c>
      <c r="T1149" s="8">
        <v>2</v>
      </c>
      <c r="U1149" s="38"/>
      <c r="V1149" s="22" t="str">
        <f t="shared" si="82"/>
        <v>grammes</v>
      </c>
      <c r="W1149" s="8" cm="1">
        <f t="array" ref="W1149">IF(J1149="KG", _xlfn.IFS(U1149&lt;0.49,(U1149*(T1149/0.25)),U1149&lt;1,(U1149*(S1149/0.5)),U1149&lt;9.99,(U1149*(P1149/5)),U1149&lt;24.99,(U1149*(O1149/10)),U1149&lt;99.99,(U1149*(N1149/25)),U1149&lt;249.99,(U1149*(M1149/100)),U1149&gt;249.99,(U1149*(L1149/250))), _xlfn.IFS(U1149&lt;99,(U1149*(T1149/50)),U1149&lt;249,(U1149*(S1149/100)),U1149&lt;999,(U1149*(R1149/250)),U1149&lt;2499,(U1149*(O1149/1000)),U1149&lt;4999,(U1149*(N1149/2500)),U1149&lt;9999,(U1149*(M1149/5000)),U1149&gt;9999,(U1149*(L1149/10000))))</f>
        <v>0</v>
      </c>
      <c r="X1149" s="7">
        <f>U1149*F1149</f>
        <v>0</v>
      </c>
    </row>
    <row r="1150" spans="1:24" x14ac:dyDescent="0.3">
      <c r="A1150" t="s">
        <v>2179</v>
      </c>
      <c r="B1150" s="40" t="s">
        <v>1325</v>
      </c>
      <c r="C1150" s="40" t="s">
        <v>1326</v>
      </c>
      <c r="D1150" t="s">
        <v>1327</v>
      </c>
      <c r="E1150" s="41" t="s">
        <v>1328</v>
      </c>
      <c r="F1150">
        <v>850</v>
      </c>
      <c r="G1150" s="42" t="s">
        <v>2450</v>
      </c>
      <c r="H1150" s="41" t="s">
        <v>2506</v>
      </c>
      <c r="I1150">
        <v>40</v>
      </c>
      <c r="J1150" t="s">
        <v>17</v>
      </c>
      <c r="K1150"/>
      <c r="L1150" s="44">
        <v>288</v>
      </c>
      <c r="M1150" s="44">
        <v>180</v>
      </c>
      <c r="N1150" s="44">
        <v>104.4</v>
      </c>
      <c r="O1150" s="44">
        <v>46.8</v>
      </c>
      <c r="P1150" s="8">
        <v>86.4</v>
      </c>
      <c r="Q1150" s="8">
        <v>28.8</v>
      </c>
      <c r="R1150" s="44">
        <v>14.4</v>
      </c>
      <c r="S1150" s="8">
        <v>7.2</v>
      </c>
      <c r="T1150" s="8">
        <v>3.6</v>
      </c>
      <c r="U1150" s="38"/>
      <c r="V1150" s="22" t="str">
        <f t="shared" si="82"/>
        <v>graines</v>
      </c>
      <c r="W1150" s="8" cm="1">
        <f t="array" ref="W1150">IF(J1150="KG", _xlfn.IFS(U1150&lt;0.49,(U1150*(T1150/0.25)),U1150&lt;1,(U1150*(S1150/0.5)),U1150&lt;9.99,(U1150*(P1150/5)),U1150&lt;24.99,(U1150*(O1150/10)),U1150&lt;99.99,(U1150*(N1150/25)),U1150&lt;249.99,(U1150*(M1150/100)),U1150&gt;249.99,(U1150*(L1150/250))), _xlfn.IFS(U1150&lt;99,(U1150*(T1150/50)),U1150&lt;249,(U1150*(S1150/100)),U1150&lt;999,(U1150*(R1150/250)),U1150&lt;2499,(U1150*(O1150/1000)),U1150&lt;4999,(U1150*(N1150/2500)),U1150&lt;9999,(U1150*(M1150/5000)),U1150&gt;9999,(U1150*(L1150/10000))))</f>
        <v>0</v>
      </c>
    </row>
    <row r="1151" spans="1:24" x14ac:dyDescent="0.3">
      <c r="A1151" t="s">
        <v>3230</v>
      </c>
      <c r="B1151" s="40" t="s">
        <v>3231</v>
      </c>
      <c r="C1151" s="40" t="s">
        <v>3232</v>
      </c>
      <c r="D1151" t="s">
        <v>3231</v>
      </c>
      <c r="E1151" s="41" t="s">
        <v>3233</v>
      </c>
      <c r="F1151"/>
      <c r="G1151" s="42" t="s">
        <v>2438</v>
      </c>
      <c r="H1151" s="41" t="s">
        <v>2479</v>
      </c>
      <c r="I1151">
        <v>35</v>
      </c>
      <c r="J1151" t="s">
        <v>17</v>
      </c>
      <c r="K1151"/>
      <c r="L1151" s="44">
        <v>148.5</v>
      </c>
      <c r="M1151" s="44">
        <v>90.75</v>
      </c>
      <c r="N1151" s="44">
        <v>52.8</v>
      </c>
      <c r="O1151" s="44">
        <v>23.1</v>
      </c>
      <c r="P1151" s="44">
        <v>24.75</v>
      </c>
      <c r="Q1151" s="44">
        <v>16.5</v>
      </c>
      <c r="R1151" s="44">
        <v>8.25</v>
      </c>
      <c r="S1151" s="8">
        <v>3.3</v>
      </c>
      <c r="T1151" s="8">
        <v>0</v>
      </c>
      <c r="U1151" s="38"/>
      <c r="V1151" s="22" t="str">
        <f t="shared" si="82"/>
        <v>graines</v>
      </c>
      <c r="W1151" s="8" cm="1">
        <f t="array" ref="W1151">IF(J1151="KG", _xlfn.IFS(U1151&lt;0.49,(U1151*(T1151/0.25)),U1151&lt;1,(U1151*(S1151/0.5)),U1151&lt;9.99,(U1151*(P1151/5)),U1151&lt;24.99,(U1151*(O1151/10)),U1151&lt;99.99,(U1151*(N1151/25)),U1151&lt;249.99,(U1151*(M1151/100)),U1151&gt;249.99,(U1151*(L1151/250))), _xlfn.IFS(U1151&lt;99,(U1151*(T1151/50)),U1151&lt;249,(U1151*(S1151/100)),U1151&lt;999,(U1151*(R1151/250)),U1151&lt;2499,(U1151*(O1151/1000)),U1151&lt;4999,(U1151*(N1151/2500)),U1151&lt;9999,(U1151*(M1151/5000)),U1151&gt;9999,(U1151*(L1151/10000))))</f>
        <v>0</v>
      </c>
    </row>
    <row r="1152" spans="1:24" x14ac:dyDescent="0.3">
      <c r="A1152" t="s">
        <v>3234</v>
      </c>
      <c r="B1152" s="40" t="s">
        <v>3231</v>
      </c>
      <c r="C1152" s="40" t="s">
        <v>3232</v>
      </c>
      <c r="D1152" t="s">
        <v>3231</v>
      </c>
      <c r="E1152" s="41" t="s">
        <v>3235</v>
      </c>
      <c r="F1152"/>
      <c r="G1152" s="42" t="s">
        <v>2438</v>
      </c>
      <c r="H1152" s="41" t="s">
        <v>2479</v>
      </c>
      <c r="I1152">
        <v>35</v>
      </c>
      <c r="J1152" t="s">
        <v>17</v>
      </c>
      <c r="K1152"/>
      <c r="L1152" s="44">
        <v>148.5</v>
      </c>
      <c r="M1152" s="44">
        <v>90.75</v>
      </c>
      <c r="N1152" s="44">
        <v>52.8</v>
      </c>
      <c r="O1152" s="44">
        <v>23.1</v>
      </c>
      <c r="P1152" s="44">
        <v>24.75</v>
      </c>
      <c r="Q1152" s="44">
        <v>16.5</v>
      </c>
      <c r="R1152" s="44">
        <v>8.25</v>
      </c>
      <c r="S1152" s="8">
        <v>3.3</v>
      </c>
      <c r="T1152" s="8">
        <v>0</v>
      </c>
      <c r="U1152" s="38"/>
      <c r="V1152" s="22" t="str">
        <f t="shared" si="82"/>
        <v>graines</v>
      </c>
      <c r="W1152" s="8" cm="1">
        <f t="array" ref="W1152">IF(J1152="KG", _xlfn.IFS(U1152&lt;0.49,(U1152*(T1152/0.25)),U1152&lt;1,(U1152*(S1152/0.5)),U1152&lt;9.99,(U1152*(P1152/5)),U1152&lt;24.99,(U1152*(O1152/10)),U1152&lt;99.99,(U1152*(N1152/25)),U1152&lt;249.99,(U1152*(M1152/100)),U1152&gt;249.99,(U1152*(L1152/250))), _xlfn.IFS(U1152&lt;99,(U1152*(T1152/50)),U1152&lt;249,(U1152*(S1152/100)),U1152&lt;999,(U1152*(R1152/250)),U1152&lt;2499,(U1152*(O1152/1000)),U1152&lt;4999,(U1152*(N1152/2500)),U1152&lt;9999,(U1152*(M1152/5000)),U1152&gt;9999,(U1152*(L1152/10000))))</f>
        <v>0</v>
      </c>
    </row>
    <row r="1153" spans="1:24" x14ac:dyDescent="0.3">
      <c r="A1153" t="s">
        <v>3236</v>
      </c>
      <c r="B1153" s="40" t="s">
        <v>3231</v>
      </c>
      <c r="C1153" s="40" t="s">
        <v>3232</v>
      </c>
      <c r="D1153" t="s">
        <v>3231</v>
      </c>
      <c r="E1153" s="41" t="s">
        <v>3237</v>
      </c>
      <c r="F1153"/>
      <c r="G1153" s="42" t="s">
        <v>2438</v>
      </c>
      <c r="H1153" s="41" t="s">
        <v>2479</v>
      </c>
      <c r="I1153">
        <v>35</v>
      </c>
      <c r="J1153" t="s">
        <v>17</v>
      </c>
      <c r="K1153"/>
      <c r="L1153" s="44">
        <v>148.5</v>
      </c>
      <c r="M1153" s="44">
        <v>90.75</v>
      </c>
      <c r="N1153" s="44">
        <v>52.8</v>
      </c>
      <c r="O1153" s="44">
        <v>23.1</v>
      </c>
      <c r="P1153" s="44">
        <v>24.75</v>
      </c>
      <c r="Q1153" s="44">
        <v>16.5</v>
      </c>
      <c r="R1153" s="44">
        <v>8.25</v>
      </c>
      <c r="S1153" s="8">
        <v>3.3</v>
      </c>
      <c r="T1153" s="8">
        <v>0</v>
      </c>
      <c r="U1153" s="38"/>
      <c r="V1153" s="22" t="str">
        <f t="shared" si="82"/>
        <v>graines</v>
      </c>
      <c r="W1153" s="8" cm="1">
        <f t="array" ref="W1153">IF(J1153="KG", _xlfn.IFS(U1153&lt;0.49,(U1153*(T1153/0.25)),U1153&lt;1,(U1153*(S1153/0.5)),U1153&lt;9.99,(U1153*(P1153/5)),U1153&lt;24.99,(U1153*(O1153/10)),U1153&lt;99.99,(U1153*(N1153/25)),U1153&lt;249.99,(U1153*(M1153/100)),U1153&gt;249.99,(U1153*(L1153/250))), _xlfn.IFS(U1153&lt;99,(U1153*(T1153/50)),U1153&lt;249,(U1153*(S1153/100)),U1153&lt;999,(U1153*(R1153/250)),U1153&lt;2499,(U1153*(O1153/1000)),U1153&lt;4999,(U1153*(N1153/2500)),U1153&lt;9999,(U1153*(M1153/5000)),U1153&gt;9999,(U1153*(L1153/10000))))</f>
        <v>0</v>
      </c>
    </row>
    <row r="1154" spans="1:24" x14ac:dyDescent="0.3">
      <c r="A1154" t="s">
        <v>3238</v>
      </c>
      <c r="B1154" s="40" t="s">
        <v>3231</v>
      </c>
      <c r="C1154" s="40" t="s">
        <v>3232</v>
      </c>
      <c r="D1154" t="s">
        <v>3231</v>
      </c>
      <c r="E1154" s="41" t="s">
        <v>3239</v>
      </c>
      <c r="F1154"/>
      <c r="G1154" s="42" t="s">
        <v>2438</v>
      </c>
      <c r="H1154" s="41" t="s">
        <v>2479</v>
      </c>
      <c r="I1154">
        <v>40</v>
      </c>
      <c r="J1154" t="s">
        <v>17</v>
      </c>
      <c r="K1154"/>
      <c r="L1154" s="44">
        <v>176</v>
      </c>
      <c r="M1154" s="44">
        <v>110</v>
      </c>
      <c r="N1154" s="44">
        <v>63.8</v>
      </c>
      <c r="O1154" s="44">
        <v>28.6</v>
      </c>
      <c r="P1154" s="8">
        <v>52.8</v>
      </c>
      <c r="Q1154" s="8">
        <v>17.600000000000001</v>
      </c>
      <c r="R1154" s="44">
        <v>8.8000000000000007</v>
      </c>
      <c r="S1154" s="8">
        <v>4.4000000000000004</v>
      </c>
      <c r="T1154" s="8">
        <v>2.2000000000000002</v>
      </c>
      <c r="U1154" s="38"/>
      <c r="V1154" s="22" t="str">
        <f t="shared" si="82"/>
        <v>graines</v>
      </c>
      <c r="W1154" s="8" cm="1">
        <f t="array" ref="W1154">IF(J1154="KG", _xlfn.IFS(U1154&lt;0.49,(U1154*(T1154/0.25)),U1154&lt;1,(U1154*(S1154/0.5)),U1154&lt;9.99,(U1154*(P1154/5)),U1154&lt;24.99,(U1154*(O1154/10)),U1154&lt;99.99,(U1154*(N1154/25)),U1154&lt;249.99,(U1154*(M1154/100)),U1154&gt;249.99,(U1154*(L1154/250))), _xlfn.IFS(U1154&lt;99,(U1154*(T1154/50)),U1154&lt;249,(U1154*(S1154/100)),U1154&lt;999,(U1154*(R1154/250)),U1154&lt;2499,(U1154*(O1154/1000)),U1154&lt;4999,(U1154*(N1154/2500)),U1154&lt;9999,(U1154*(M1154/5000)),U1154&gt;9999,(U1154*(L1154/10000))))</f>
        <v>0</v>
      </c>
    </row>
    <row r="1155" spans="1:24" x14ac:dyDescent="0.3">
      <c r="A1155" s="47" t="s">
        <v>4448</v>
      </c>
      <c r="B1155" s="48" t="s">
        <v>3231</v>
      </c>
      <c r="C1155" s="48" t="s">
        <v>3232</v>
      </c>
      <c r="D1155" s="47" t="s">
        <v>3231</v>
      </c>
      <c r="E1155" s="49" t="s">
        <v>4666</v>
      </c>
      <c r="F1155" s="47"/>
      <c r="G1155" s="50" t="s">
        <v>2438</v>
      </c>
      <c r="H1155" s="49" t="s">
        <v>2479</v>
      </c>
      <c r="I1155" s="47">
        <v>25</v>
      </c>
      <c r="J1155" s="47" t="s">
        <v>17</v>
      </c>
      <c r="K1155"/>
      <c r="L1155" s="44">
        <v>135</v>
      </c>
      <c r="M1155" s="44">
        <v>82.5</v>
      </c>
      <c r="N1155" s="44">
        <v>48</v>
      </c>
      <c r="O1155" s="44">
        <v>21</v>
      </c>
      <c r="P1155" s="44">
        <v>22.5</v>
      </c>
      <c r="Q1155" s="44">
        <v>15</v>
      </c>
      <c r="R1155" s="44">
        <v>7.5</v>
      </c>
      <c r="S1155" s="8">
        <v>3</v>
      </c>
      <c r="T1155" s="8">
        <v>0</v>
      </c>
      <c r="U1155" s="38"/>
      <c r="V1155" s="22" t="str">
        <f t="shared" si="82"/>
        <v>graines</v>
      </c>
      <c r="W1155" s="8" cm="1">
        <f t="array" ref="W1155">IF(J1155="KG", _xlfn.IFS(U1155&lt;0.49,(U1155*(T1155/0.25)),U1155&lt;1,(U1155*(S1155/0.5)),U1155&lt;9.99,(U1155*(P1155/5)),U1155&lt;24.99,(U1155*(O1155/10)),U1155&lt;99.99,(U1155*(N1155/25)),U1155&lt;249.99,(U1155*(M1155/100)),U1155&gt;249.99,(U1155*(L1155/250))), _xlfn.IFS(U1155&lt;99,(U1155*(T1155/50)),U1155&lt;249,(U1155*(S1155/100)),U1155&lt;999,(U1155*(R1155/250)),U1155&lt;2499,(U1155*(O1155/1000)),U1155&lt;4999,(U1155*(N1155/2500)),U1155&lt;9999,(U1155*(M1155/5000)),U1155&gt;9999,(U1155*(L1155/10000))))</f>
        <v>0</v>
      </c>
    </row>
    <row r="1156" spans="1:24" x14ac:dyDescent="0.3">
      <c r="A1156" s="47" t="s">
        <v>4449</v>
      </c>
      <c r="B1156" s="48" t="s">
        <v>3231</v>
      </c>
      <c r="C1156" s="48" t="s">
        <v>3232</v>
      </c>
      <c r="D1156" s="47" t="s">
        <v>3231</v>
      </c>
      <c r="E1156" s="49" t="s">
        <v>4667</v>
      </c>
      <c r="F1156" s="47"/>
      <c r="G1156" s="50" t="s">
        <v>2438</v>
      </c>
      <c r="H1156" s="49" t="s">
        <v>2479</v>
      </c>
      <c r="I1156" s="47">
        <v>25</v>
      </c>
      <c r="J1156" s="47" t="s">
        <v>17</v>
      </c>
      <c r="K1156"/>
      <c r="L1156" s="44">
        <v>135</v>
      </c>
      <c r="M1156" s="44">
        <v>82.5</v>
      </c>
      <c r="N1156" s="44">
        <v>48</v>
      </c>
      <c r="O1156" s="44">
        <v>21</v>
      </c>
      <c r="P1156" s="44">
        <v>22.5</v>
      </c>
      <c r="Q1156" s="44">
        <v>15</v>
      </c>
      <c r="R1156" s="44">
        <v>7.5</v>
      </c>
      <c r="S1156" s="8">
        <v>3</v>
      </c>
      <c r="T1156" s="8">
        <v>0</v>
      </c>
      <c r="U1156" s="38"/>
      <c r="V1156" s="22" t="str">
        <f t="shared" si="82"/>
        <v>graines</v>
      </c>
      <c r="W1156" s="8" cm="1">
        <f t="array" ref="W1156">IF(J1156="KG", _xlfn.IFS(U1156&lt;0.49,(U1156*(T1156/0.25)),U1156&lt;1,(U1156*(S1156/0.5)),U1156&lt;9.99,(U1156*(P1156/5)),U1156&lt;24.99,(U1156*(O1156/10)),U1156&lt;99.99,(U1156*(N1156/25)),U1156&lt;249.99,(U1156*(M1156/100)),U1156&gt;249.99,(U1156*(L1156/250))), _xlfn.IFS(U1156&lt;99,(U1156*(T1156/50)),U1156&lt;249,(U1156*(S1156/100)),U1156&lt;999,(U1156*(R1156/250)),U1156&lt;2499,(U1156*(O1156/1000)),U1156&lt;4999,(U1156*(N1156/2500)),U1156&lt;9999,(U1156*(M1156/5000)),U1156&gt;9999,(U1156*(L1156/10000))))</f>
        <v>0</v>
      </c>
    </row>
    <row r="1157" spans="1:24" x14ac:dyDescent="0.3">
      <c r="A1157" s="47" t="s">
        <v>4450</v>
      </c>
      <c r="B1157" s="48" t="s">
        <v>3231</v>
      </c>
      <c r="C1157" s="48" t="s">
        <v>3232</v>
      </c>
      <c r="D1157" s="47" t="s">
        <v>3231</v>
      </c>
      <c r="E1157" s="49" t="s">
        <v>4668</v>
      </c>
      <c r="F1157" s="47"/>
      <c r="G1157" s="50" t="s">
        <v>2438</v>
      </c>
      <c r="H1157" s="49" t="s">
        <v>2479</v>
      </c>
      <c r="I1157" s="47">
        <v>25</v>
      </c>
      <c r="J1157" s="47" t="s">
        <v>17</v>
      </c>
      <c r="K1157"/>
      <c r="L1157" s="44">
        <v>135</v>
      </c>
      <c r="M1157" s="44">
        <v>82.5</v>
      </c>
      <c r="N1157" s="44">
        <v>48</v>
      </c>
      <c r="O1157" s="44">
        <v>21</v>
      </c>
      <c r="P1157" s="44">
        <v>22.5</v>
      </c>
      <c r="Q1157" s="44">
        <v>15</v>
      </c>
      <c r="R1157" s="44">
        <v>7.5</v>
      </c>
      <c r="S1157" s="8">
        <v>3</v>
      </c>
      <c r="T1157" s="8">
        <v>0</v>
      </c>
      <c r="U1157" s="38"/>
      <c r="V1157" s="22" t="str">
        <f t="shared" si="82"/>
        <v>graines</v>
      </c>
      <c r="W1157" s="8" cm="1">
        <f t="array" ref="W1157">IF(J1157="KG", _xlfn.IFS(U1157&lt;0.49,(U1157*(T1157/0.25)),U1157&lt;1,(U1157*(S1157/0.5)),U1157&lt;9.99,(U1157*(P1157/5)),U1157&lt;24.99,(U1157*(O1157/10)),U1157&lt;99.99,(U1157*(N1157/25)),U1157&lt;249.99,(U1157*(M1157/100)),U1157&gt;249.99,(U1157*(L1157/250))), _xlfn.IFS(U1157&lt;99,(U1157*(T1157/50)),U1157&lt;249,(U1157*(S1157/100)),U1157&lt;999,(U1157*(R1157/250)),U1157&lt;2499,(U1157*(O1157/1000)),U1157&lt;4999,(U1157*(N1157/2500)),U1157&lt;9999,(U1157*(M1157/5000)),U1157&gt;9999,(U1157*(L1157/10000))))</f>
        <v>0</v>
      </c>
    </row>
    <row r="1158" spans="1:24" x14ac:dyDescent="0.3">
      <c r="A1158" t="s">
        <v>2180</v>
      </c>
      <c r="B1158" s="40" t="s">
        <v>733</v>
      </c>
      <c r="C1158" s="40" t="s">
        <v>734</v>
      </c>
      <c r="D1158" t="s">
        <v>735</v>
      </c>
      <c r="E1158" s="41" t="s">
        <v>736</v>
      </c>
      <c r="F1158">
        <v>35</v>
      </c>
      <c r="G1158" s="42" t="s">
        <v>2438</v>
      </c>
      <c r="H1158" s="41" t="s">
        <v>2491</v>
      </c>
      <c r="I1158">
        <v>180</v>
      </c>
      <c r="J1158" t="s">
        <v>7</v>
      </c>
      <c r="K1158"/>
      <c r="L1158" s="44">
        <v>150</v>
      </c>
      <c r="M1158" s="44">
        <v>72</v>
      </c>
      <c r="N1158" s="44">
        <v>21</v>
      </c>
      <c r="O1158" s="44">
        <v>9.6</v>
      </c>
      <c r="P1158" s="44">
        <v>6</v>
      </c>
      <c r="Q1158" s="44">
        <v>3</v>
      </c>
      <c r="R1158" s="8">
        <v>0</v>
      </c>
      <c r="S1158" s="44">
        <v>0</v>
      </c>
      <c r="T1158" s="8">
        <v>0</v>
      </c>
      <c r="U1158" s="38"/>
      <c r="V1158" s="22" t="str">
        <f t="shared" si="82"/>
        <v>grammes</v>
      </c>
      <c r="W1158" s="8" cm="1">
        <f t="array" ref="W1158">IF(J1158="KG", _xlfn.IFS(U1158&lt;0.49,(U1158*(T1158/0.25)),U1158&lt;1,(U1158*(S1158/0.5)),U1158&lt;9.99,(U1158*(P1158/5)),U1158&lt;24.99,(U1158*(O1158/10)),U1158&lt;99.99,(U1158*(N1158/25)),U1158&lt;249.99,(U1158*(M1158/100)),U1158&gt;249.99,(U1158*(L1158/250))), _xlfn.IFS(U1158&lt;99,(U1158*(T1158/50)),U1158&lt;249,(U1158*(S1158/100)),U1158&lt;999,(U1158*(R1158/250)),U1158&lt;2499,(U1158*(O1158/1000)),U1158&lt;4999,(U1158*(N1158/2500)),U1158&lt;9999,(U1158*(M1158/5000)),U1158&gt;9999,(U1158*(L1158/10000))))</f>
        <v>0</v>
      </c>
      <c r="X1158" s="7">
        <f t="shared" si="85"/>
        <v>0</v>
      </c>
    </row>
    <row r="1159" spans="1:24" x14ac:dyDescent="0.3">
      <c r="A1159" t="s">
        <v>3240</v>
      </c>
      <c r="B1159" s="40" t="s">
        <v>737</v>
      </c>
      <c r="C1159" s="40" t="s">
        <v>3241</v>
      </c>
      <c r="D1159" t="s">
        <v>3242</v>
      </c>
      <c r="E1159" s="41" t="s">
        <v>3243</v>
      </c>
      <c r="F1159">
        <v>7</v>
      </c>
      <c r="G1159" s="42" t="s">
        <v>2438</v>
      </c>
      <c r="H1159" s="41" t="s">
        <v>2479</v>
      </c>
      <c r="I1159">
        <v>80</v>
      </c>
      <c r="J1159" t="s">
        <v>7</v>
      </c>
      <c r="K1159"/>
      <c r="L1159" s="44">
        <v>150</v>
      </c>
      <c r="M1159" s="44">
        <v>72</v>
      </c>
      <c r="N1159" s="44">
        <v>21</v>
      </c>
      <c r="O1159" s="44">
        <v>9.6</v>
      </c>
      <c r="P1159" s="44">
        <v>6</v>
      </c>
      <c r="Q1159" s="44">
        <v>0</v>
      </c>
      <c r="R1159" s="8">
        <v>0</v>
      </c>
      <c r="S1159" s="44">
        <v>0</v>
      </c>
      <c r="T1159" s="8">
        <v>0</v>
      </c>
      <c r="U1159" s="38"/>
      <c r="V1159" s="22" t="str">
        <f t="shared" si="82"/>
        <v>grammes</v>
      </c>
      <c r="W1159" s="8" cm="1">
        <f t="array" ref="W1159">IF(J1159="KG", _xlfn.IFS(U1159&lt;0.49,(U1159*(T1159/0.25)),U1159&lt;1,(U1159*(S1159/0.5)),U1159&lt;9.99,(U1159*(P1159/5)),U1159&lt;24.99,(U1159*(O1159/10)),U1159&lt;99.99,(U1159*(N1159/25)),U1159&lt;249.99,(U1159*(M1159/100)),U1159&gt;249.99,(U1159*(L1159/250))), _xlfn.IFS(U1159&lt;99,(U1159*(T1159/50)),U1159&lt;249,(U1159*(S1159/100)),U1159&lt;999,(U1159*(R1159/250)),U1159&lt;2499,(U1159*(O1159/1000)),U1159&lt;4999,(U1159*(N1159/2500)),U1159&lt;9999,(U1159*(M1159/5000)),U1159&gt;9999,(U1159*(L1159/10000))))</f>
        <v>0</v>
      </c>
      <c r="X1159" s="7">
        <f t="shared" si="85"/>
        <v>0</v>
      </c>
    </row>
    <row r="1160" spans="1:24" x14ac:dyDescent="0.3">
      <c r="A1160" t="s">
        <v>3244</v>
      </c>
      <c r="B1160" s="40" t="s">
        <v>3245</v>
      </c>
      <c r="C1160" s="40"/>
      <c r="D1160" t="s">
        <v>3246</v>
      </c>
      <c r="E1160" s="41" t="s">
        <v>3247</v>
      </c>
      <c r="F1160"/>
      <c r="G1160" s="42" t="s">
        <v>2438</v>
      </c>
      <c r="H1160" s="41" t="s">
        <v>2481</v>
      </c>
      <c r="I1160">
        <v>120</v>
      </c>
      <c r="J1160" t="s">
        <v>7</v>
      </c>
      <c r="K1160"/>
      <c r="L1160" s="44">
        <v>250</v>
      </c>
      <c r="M1160" s="44">
        <v>120</v>
      </c>
      <c r="N1160" s="44">
        <v>35</v>
      </c>
      <c r="O1160" s="44">
        <v>16</v>
      </c>
      <c r="P1160" s="44">
        <v>10</v>
      </c>
      <c r="Q1160" s="44">
        <v>0</v>
      </c>
      <c r="R1160" s="8">
        <v>0</v>
      </c>
      <c r="S1160" s="44">
        <v>0</v>
      </c>
      <c r="T1160" s="8">
        <v>0</v>
      </c>
      <c r="U1160" s="38"/>
      <c r="V1160" s="22" t="str">
        <f t="shared" si="82"/>
        <v>grammes</v>
      </c>
      <c r="W1160" s="8" cm="1">
        <f t="array" ref="W1160">IF(J1160="KG", _xlfn.IFS(U1160&lt;0.49,(U1160*(T1160/0.25)),U1160&lt;1,(U1160*(S1160/0.5)),U1160&lt;9.99,(U1160*(P1160/5)),U1160&lt;24.99,(U1160*(O1160/10)),U1160&lt;99.99,(U1160*(N1160/25)),U1160&lt;249.99,(U1160*(M1160/100)),U1160&gt;249.99,(U1160*(L1160/250))), _xlfn.IFS(U1160&lt;99,(U1160*(T1160/50)),U1160&lt;249,(U1160*(S1160/100)),U1160&lt;999,(U1160*(R1160/250)),U1160&lt;2499,(U1160*(O1160/1000)),U1160&lt;4999,(U1160*(N1160/2500)),U1160&lt;9999,(U1160*(M1160/5000)),U1160&gt;9999,(U1160*(L1160/10000))))</f>
        <v>0</v>
      </c>
      <c r="X1160" s="7">
        <f t="shared" si="85"/>
        <v>0</v>
      </c>
    </row>
    <row r="1161" spans="1:24" x14ac:dyDescent="0.3">
      <c r="A1161" t="s">
        <v>3248</v>
      </c>
      <c r="B1161" s="40" t="s">
        <v>3245</v>
      </c>
      <c r="C1161" s="40"/>
      <c r="D1161" t="s">
        <v>3249</v>
      </c>
      <c r="E1161" s="41" t="s">
        <v>3250</v>
      </c>
      <c r="F1161"/>
      <c r="G1161" s="42" t="s">
        <v>2438</v>
      </c>
      <c r="H1161" s="41" t="s">
        <v>2483</v>
      </c>
      <c r="I1161">
        <v>70</v>
      </c>
      <c r="J1161" t="s">
        <v>7</v>
      </c>
      <c r="K1161"/>
      <c r="L1161" s="44">
        <v>250</v>
      </c>
      <c r="M1161" s="44">
        <v>120</v>
      </c>
      <c r="N1161" s="44">
        <v>35</v>
      </c>
      <c r="O1161" s="44">
        <v>16</v>
      </c>
      <c r="P1161" s="44">
        <v>10</v>
      </c>
      <c r="Q1161" s="44">
        <v>0</v>
      </c>
      <c r="R1161" s="8">
        <v>0</v>
      </c>
      <c r="S1161" s="44">
        <v>0</v>
      </c>
      <c r="T1161" s="8">
        <v>0</v>
      </c>
      <c r="U1161" s="38"/>
      <c r="V1161" s="22" t="str">
        <f t="shared" si="82"/>
        <v>grammes</v>
      </c>
      <c r="W1161" s="8" cm="1">
        <f t="array" ref="W1161">IF(J1161="KG", _xlfn.IFS(U1161&lt;0.49,(U1161*(T1161/0.25)),U1161&lt;1,(U1161*(S1161/0.5)),U1161&lt;9.99,(U1161*(P1161/5)),U1161&lt;24.99,(U1161*(O1161/10)),U1161&lt;99.99,(U1161*(N1161/25)),U1161&lt;249.99,(U1161*(M1161/100)),U1161&gt;249.99,(U1161*(L1161/250))), _xlfn.IFS(U1161&lt;99,(U1161*(T1161/50)),U1161&lt;249,(U1161*(S1161/100)),U1161&lt;999,(U1161*(R1161/250)),U1161&lt;2499,(U1161*(O1161/1000)),U1161&lt;4999,(U1161*(N1161/2500)),U1161&lt;9999,(U1161*(M1161/5000)),U1161&gt;9999,(U1161*(L1161/10000))))</f>
        <v>0</v>
      </c>
      <c r="X1161" s="7">
        <f t="shared" si="85"/>
        <v>0</v>
      </c>
    </row>
    <row r="1162" spans="1:24" x14ac:dyDescent="0.3">
      <c r="A1162" s="47" t="s">
        <v>4451</v>
      </c>
      <c r="B1162" s="48" t="s">
        <v>3245</v>
      </c>
      <c r="C1162" s="48"/>
      <c r="D1162" s="47" t="s">
        <v>3249</v>
      </c>
      <c r="E1162" s="49" t="s">
        <v>4669</v>
      </c>
      <c r="F1162" s="47"/>
      <c r="G1162" s="50" t="s">
        <v>2438</v>
      </c>
      <c r="H1162" s="49" t="s">
        <v>4783</v>
      </c>
      <c r="I1162" s="47">
        <v>90</v>
      </c>
      <c r="J1162" s="47" t="s">
        <v>7</v>
      </c>
      <c r="K1162"/>
      <c r="L1162" s="44">
        <v>275</v>
      </c>
      <c r="M1162" s="44">
        <v>132</v>
      </c>
      <c r="N1162" s="44">
        <v>38.5</v>
      </c>
      <c r="O1162" s="44">
        <v>17.600000000000001</v>
      </c>
      <c r="P1162" s="44">
        <v>11</v>
      </c>
      <c r="Q1162" s="44">
        <v>5.5</v>
      </c>
      <c r="R1162" s="8">
        <v>2.2000000000000002</v>
      </c>
      <c r="S1162" s="44">
        <v>0</v>
      </c>
      <c r="T1162" s="8">
        <v>0</v>
      </c>
      <c r="U1162" s="38"/>
      <c r="V1162" s="22" t="str">
        <f t="shared" ref="V1162:V1225" si="86">IF(J1162="KG", "grammes", "graines")</f>
        <v>grammes</v>
      </c>
      <c r="W1162" s="8" cm="1">
        <f t="array" ref="W1162">IF(J1162="KG", _xlfn.IFS(U1162&lt;0.49,(U1162*(T1162/0.25)),U1162&lt;1,(U1162*(S1162/0.5)),U1162&lt;9.99,(U1162*(P1162/5)),U1162&lt;24.99,(U1162*(O1162/10)),U1162&lt;99.99,(U1162*(N1162/25)),U1162&lt;249.99,(U1162*(M1162/100)),U1162&gt;249.99,(U1162*(L1162/250))), _xlfn.IFS(U1162&lt;99,(U1162*(T1162/50)),U1162&lt;249,(U1162*(S1162/100)),U1162&lt;999,(U1162*(R1162/250)),U1162&lt;2499,(U1162*(O1162/1000)),U1162&lt;4999,(U1162*(N1162/2500)),U1162&lt;9999,(U1162*(M1162/5000)),U1162&gt;9999,(U1162*(L1162/10000))))</f>
        <v>0</v>
      </c>
      <c r="X1162" s="7">
        <f t="shared" si="85"/>
        <v>0</v>
      </c>
    </row>
    <row r="1163" spans="1:24" x14ac:dyDescent="0.3">
      <c r="A1163" s="47" t="s">
        <v>4452</v>
      </c>
      <c r="B1163" s="48" t="s">
        <v>3245</v>
      </c>
      <c r="C1163" s="48"/>
      <c r="D1163" s="47" t="s">
        <v>3246</v>
      </c>
      <c r="E1163" s="49" t="s">
        <v>4670</v>
      </c>
      <c r="F1163" s="47"/>
      <c r="G1163" s="50" t="s">
        <v>2438</v>
      </c>
      <c r="H1163" s="49" t="s">
        <v>4783</v>
      </c>
      <c r="I1163" s="47">
        <v>150</v>
      </c>
      <c r="J1163" s="47" t="s">
        <v>7</v>
      </c>
      <c r="K1163"/>
      <c r="L1163" s="44">
        <v>75</v>
      </c>
      <c r="M1163" s="44">
        <v>36</v>
      </c>
      <c r="N1163" s="44">
        <v>10.5</v>
      </c>
      <c r="O1163" s="44">
        <v>4.8</v>
      </c>
      <c r="P1163" s="44">
        <v>3</v>
      </c>
      <c r="Q1163" s="44">
        <v>0</v>
      </c>
      <c r="R1163" s="8">
        <v>0</v>
      </c>
      <c r="S1163" s="44">
        <v>0</v>
      </c>
      <c r="T1163" s="8">
        <v>0</v>
      </c>
      <c r="U1163" s="38"/>
      <c r="V1163" s="22" t="str">
        <f t="shared" si="86"/>
        <v>grammes</v>
      </c>
      <c r="W1163" s="8" cm="1">
        <f t="array" ref="W1163">IF(J1163="KG", _xlfn.IFS(U1163&lt;0.49,(U1163*(T1163/0.25)),U1163&lt;1,(U1163*(S1163/0.5)),U1163&lt;9.99,(U1163*(P1163/5)),U1163&lt;24.99,(U1163*(O1163/10)),U1163&lt;99.99,(U1163*(N1163/25)),U1163&lt;249.99,(U1163*(M1163/100)),U1163&gt;249.99,(U1163*(L1163/250))), _xlfn.IFS(U1163&lt;99,(U1163*(T1163/50)),U1163&lt;249,(U1163*(S1163/100)),U1163&lt;999,(U1163*(R1163/250)),U1163&lt;2499,(U1163*(O1163/1000)),U1163&lt;4999,(U1163*(N1163/2500)),U1163&lt;9999,(U1163*(M1163/5000)),U1163&gt;9999,(U1163*(L1163/10000))))</f>
        <v>0</v>
      </c>
      <c r="X1163" s="7">
        <f t="shared" si="85"/>
        <v>0</v>
      </c>
    </row>
    <row r="1164" spans="1:24" x14ac:dyDescent="0.3">
      <c r="A1164" t="s">
        <v>2181</v>
      </c>
      <c r="B1164" s="40" t="s">
        <v>1323</v>
      </c>
      <c r="C1164" s="40" t="s">
        <v>1324</v>
      </c>
      <c r="D1164" t="s">
        <v>2470</v>
      </c>
      <c r="E1164" s="41" t="s">
        <v>1526</v>
      </c>
      <c r="F1164">
        <v>140</v>
      </c>
      <c r="G1164" s="42" t="s">
        <v>2438</v>
      </c>
      <c r="H1164" s="41" t="s">
        <v>2480</v>
      </c>
      <c r="I1164">
        <v>80</v>
      </c>
      <c r="J1164" t="s">
        <v>7</v>
      </c>
      <c r="K1164"/>
      <c r="L1164" s="44">
        <v>125</v>
      </c>
      <c r="M1164" s="44">
        <v>60</v>
      </c>
      <c r="N1164" s="44">
        <v>17.5</v>
      </c>
      <c r="O1164" s="44">
        <v>8</v>
      </c>
      <c r="P1164" s="44">
        <v>5</v>
      </c>
      <c r="Q1164" s="44">
        <v>2.5</v>
      </c>
      <c r="R1164" s="8">
        <v>0</v>
      </c>
      <c r="S1164" s="44">
        <v>0</v>
      </c>
      <c r="T1164" s="8">
        <v>0</v>
      </c>
      <c r="U1164" s="38"/>
      <c r="V1164" s="22" t="str">
        <f t="shared" si="86"/>
        <v>grammes</v>
      </c>
      <c r="W1164" s="8" cm="1">
        <f t="array" ref="W1164">IF(J1164="KG", _xlfn.IFS(U1164&lt;0.49,(U1164*(T1164/0.25)),U1164&lt;1,(U1164*(S1164/0.5)),U1164&lt;9.99,(U1164*(P1164/5)),U1164&lt;24.99,(U1164*(O1164/10)),U1164&lt;99.99,(U1164*(N1164/25)),U1164&lt;249.99,(U1164*(M1164/100)),U1164&gt;249.99,(U1164*(L1164/250))), _xlfn.IFS(U1164&lt;99,(U1164*(T1164/50)),U1164&lt;249,(U1164*(S1164/100)),U1164&lt;999,(U1164*(R1164/250)),U1164&lt;2499,(U1164*(O1164/1000)),U1164&lt;4999,(U1164*(N1164/2500)),U1164&lt;9999,(U1164*(M1164/5000)),U1164&gt;9999,(U1164*(L1164/10000))))</f>
        <v>0</v>
      </c>
      <c r="X1164" s="7">
        <f t="shared" si="85"/>
        <v>0</v>
      </c>
    </row>
    <row r="1165" spans="1:24" x14ac:dyDescent="0.3">
      <c r="A1165" t="s">
        <v>2182</v>
      </c>
      <c r="B1165" s="40" t="s">
        <v>283</v>
      </c>
      <c r="C1165" s="40" t="s">
        <v>26</v>
      </c>
      <c r="D1165" t="s">
        <v>1186</v>
      </c>
      <c r="E1165" s="41" t="s">
        <v>1187</v>
      </c>
      <c r="F1165">
        <v>1800</v>
      </c>
      <c r="G1165" s="42" t="s">
        <v>2456</v>
      </c>
      <c r="H1165" s="41" t="s">
        <v>2481</v>
      </c>
      <c r="I1165">
        <v>80</v>
      </c>
      <c r="J1165" t="s">
        <v>7</v>
      </c>
      <c r="K1165"/>
      <c r="L1165" s="44">
        <v>375</v>
      </c>
      <c r="M1165" s="44">
        <v>180</v>
      </c>
      <c r="N1165" s="44">
        <v>52.5</v>
      </c>
      <c r="O1165" s="44">
        <v>24</v>
      </c>
      <c r="P1165" s="44">
        <v>15</v>
      </c>
      <c r="Q1165" s="44">
        <v>7.5</v>
      </c>
      <c r="R1165" s="8">
        <v>3</v>
      </c>
      <c r="S1165" s="44">
        <v>0</v>
      </c>
      <c r="T1165" s="8">
        <v>0</v>
      </c>
      <c r="U1165" s="38"/>
      <c r="V1165" s="22" t="str">
        <f t="shared" si="86"/>
        <v>grammes</v>
      </c>
      <c r="W1165" s="8" cm="1">
        <f t="array" ref="W1165">IF(J1165="KG", _xlfn.IFS(U1165&lt;0.49,(U1165*(T1165/0.25)),U1165&lt;1,(U1165*(S1165/0.5)),U1165&lt;9.99,(U1165*(P1165/5)),U1165&lt;24.99,(U1165*(O1165/10)),U1165&lt;99.99,(U1165*(N1165/25)),U1165&lt;249.99,(U1165*(M1165/100)),U1165&gt;249.99,(U1165*(L1165/250))), _xlfn.IFS(U1165&lt;99,(U1165*(T1165/50)),U1165&lt;249,(U1165*(S1165/100)),U1165&lt;999,(U1165*(R1165/250)),U1165&lt;2499,(U1165*(O1165/1000)),U1165&lt;4999,(U1165*(N1165/2500)),U1165&lt;9999,(U1165*(M1165/5000)),U1165&gt;9999,(U1165*(L1165/10000))))</f>
        <v>0</v>
      </c>
      <c r="X1165" s="7">
        <f t="shared" si="85"/>
        <v>0</v>
      </c>
    </row>
    <row r="1166" spans="1:24" x14ac:dyDescent="0.3">
      <c r="A1166" t="s">
        <v>2183</v>
      </c>
      <c r="B1166" s="40" t="s">
        <v>283</v>
      </c>
      <c r="C1166" s="40" t="s">
        <v>284</v>
      </c>
      <c r="D1166" t="s">
        <v>285</v>
      </c>
      <c r="E1166" s="41" t="s">
        <v>286</v>
      </c>
      <c r="F1166">
        <v>2000</v>
      </c>
      <c r="G1166" s="42" t="s">
        <v>2451</v>
      </c>
      <c r="H1166" s="41" t="s">
        <v>2506</v>
      </c>
      <c r="I1166">
        <v>110</v>
      </c>
      <c r="J1166" t="s">
        <v>7</v>
      </c>
      <c r="K1166"/>
      <c r="L1166" s="44">
        <v>1440</v>
      </c>
      <c r="M1166" s="44">
        <v>720</v>
      </c>
      <c r="N1166" s="44">
        <v>208.8</v>
      </c>
      <c r="O1166" s="44">
        <v>93.6</v>
      </c>
      <c r="P1166" s="44">
        <v>57.6</v>
      </c>
      <c r="Q1166" s="44">
        <v>28.8</v>
      </c>
      <c r="R1166" s="45">
        <v>11.52</v>
      </c>
      <c r="S1166" s="44">
        <v>7.2</v>
      </c>
      <c r="T1166" s="8">
        <v>3.6</v>
      </c>
      <c r="U1166" s="38"/>
      <c r="V1166" s="22" t="str">
        <f t="shared" si="86"/>
        <v>grammes</v>
      </c>
      <c r="W1166" s="8" cm="1">
        <f t="array" ref="W1166">IF(J1166="KG", _xlfn.IFS(U1166&lt;0.49,(U1166*(T1166/0.25)),U1166&lt;1,(U1166*(S1166/0.5)),U1166&lt;9.99,(U1166*(P1166/5)),U1166&lt;24.99,(U1166*(O1166/10)),U1166&lt;99.99,(U1166*(N1166/25)),U1166&lt;249.99,(U1166*(M1166/100)),U1166&gt;249.99,(U1166*(L1166/250))), _xlfn.IFS(U1166&lt;99,(U1166*(T1166/50)),U1166&lt;249,(U1166*(S1166/100)),U1166&lt;999,(U1166*(R1166/250)),U1166&lt;2499,(U1166*(O1166/1000)),U1166&lt;4999,(U1166*(N1166/2500)),U1166&lt;9999,(U1166*(M1166/5000)),U1166&gt;9999,(U1166*(L1166/10000))))</f>
        <v>0</v>
      </c>
      <c r="X1166" s="7">
        <f t="shared" si="85"/>
        <v>0</v>
      </c>
    </row>
    <row r="1167" spans="1:24" x14ac:dyDescent="0.3">
      <c r="A1167" t="s">
        <v>3251</v>
      </c>
      <c r="B1167" s="40" t="s">
        <v>283</v>
      </c>
      <c r="C1167" s="40" t="s">
        <v>284</v>
      </c>
      <c r="D1167" t="s">
        <v>285</v>
      </c>
      <c r="E1167" s="41" t="s">
        <v>3252</v>
      </c>
      <c r="F1167">
        <v>2000</v>
      </c>
      <c r="G1167" s="42" t="s">
        <v>2451</v>
      </c>
      <c r="H1167" s="41" t="s">
        <v>2506</v>
      </c>
      <c r="I1167">
        <v>110</v>
      </c>
      <c r="J1167" t="s">
        <v>17</v>
      </c>
      <c r="K1167"/>
      <c r="L1167" s="44">
        <v>130.5</v>
      </c>
      <c r="M1167" s="44">
        <v>79.75</v>
      </c>
      <c r="N1167" s="44">
        <v>46.4</v>
      </c>
      <c r="O1167" s="44">
        <v>20.3</v>
      </c>
      <c r="P1167" s="44">
        <v>21.75</v>
      </c>
      <c r="Q1167" s="44">
        <v>14.5</v>
      </c>
      <c r="R1167" s="44">
        <v>7.25</v>
      </c>
      <c r="S1167" s="8">
        <v>2.9</v>
      </c>
      <c r="T1167" s="8">
        <v>0</v>
      </c>
      <c r="U1167" s="38"/>
      <c r="V1167" s="22" t="str">
        <f t="shared" si="86"/>
        <v>graines</v>
      </c>
      <c r="W1167" s="8" cm="1">
        <f t="array" ref="W1167">IF(J1167="KG", _xlfn.IFS(U1167&lt;0.49,(U1167*(T1167/0.25)),U1167&lt;1,(U1167*(S1167/0.5)),U1167&lt;9.99,(U1167*(P1167/5)),U1167&lt;24.99,(U1167*(O1167/10)),U1167&lt;99.99,(U1167*(N1167/25)),U1167&lt;249.99,(U1167*(M1167/100)),U1167&gt;249.99,(U1167*(L1167/250))), _xlfn.IFS(U1167&lt;99,(U1167*(T1167/50)),U1167&lt;249,(U1167*(S1167/100)),U1167&lt;999,(U1167*(R1167/250)),U1167&lt;2499,(U1167*(O1167/1000)),U1167&lt;4999,(U1167*(N1167/2500)),U1167&lt;9999,(U1167*(M1167/5000)),U1167&gt;9999,(U1167*(L1167/10000))))</f>
        <v>0</v>
      </c>
    </row>
    <row r="1168" spans="1:24" x14ac:dyDescent="0.3">
      <c r="A1168" t="s">
        <v>3253</v>
      </c>
      <c r="B1168" s="40" t="s">
        <v>283</v>
      </c>
      <c r="C1168" s="40" t="s">
        <v>3254</v>
      </c>
      <c r="D1168" t="s">
        <v>3255</v>
      </c>
      <c r="E1168" s="41" t="s">
        <v>3254</v>
      </c>
      <c r="F1168">
        <v>2000</v>
      </c>
      <c r="G1168" s="42" t="s">
        <v>2456</v>
      </c>
      <c r="H1168" s="41" t="s">
        <v>2481</v>
      </c>
      <c r="I1168">
        <v>80</v>
      </c>
      <c r="J1168" t="s">
        <v>7</v>
      </c>
      <c r="K1168"/>
      <c r="L1168" s="44">
        <v>742.5</v>
      </c>
      <c r="M1168" s="44">
        <v>363</v>
      </c>
      <c r="N1168" s="44">
        <v>107.25</v>
      </c>
      <c r="O1168" s="44">
        <v>49.5</v>
      </c>
      <c r="P1168" s="44">
        <v>29.7</v>
      </c>
      <c r="Q1168" s="44">
        <v>14.85</v>
      </c>
      <c r="R1168" s="8">
        <v>5.94</v>
      </c>
      <c r="S1168" s="8">
        <v>3.3</v>
      </c>
      <c r="T1168" s="8">
        <v>0</v>
      </c>
      <c r="U1168" s="38"/>
      <c r="V1168" s="22" t="str">
        <f t="shared" si="86"/>
        <v>grammes</v>
      </c>
      <c r="W1168" s="8" cm="1">
        <f t="array" ref="W1168">IF(J1168="KG", _xlfn.IFS(U1168&lt;0.49,(U1168*(T1168/0.25)),U1168&lt;1,(U1168*(S1168/0.5)),U1168&lt;9.99,(U1168*(P1168/5)),U1168&lt;24.99,(U1168*(O1168/10)),U1168&lt;99.99,(U1168*(N1168/25)),U1168&lt;249.99,(U1168*(M1168/100)),U1168&gt;249.99,(U1168*(L1168/250))), _xlfn.IFS(U1168&lt;99,(U1168*(T1168/50)),U1168&lt;249,(U1168*(S1168/100)),U1168&lt;999,(U1168*(R1168/250)),U1168&lt;2499,(U1168*(O1168/1000)),U1168&lt;4999,(U1168*(N1168/2500)),U1168&lt;9999,(U1168*(M1168/5000)),U1168&gt;9999,(U1168*(L1168/10000))))</f>
        <v>0</v>
      </c>
      <c r="X1168" s="7">
        <f>U1168*F1168</f>
        <v>0</v>
      </c>
    </row>
    <row r="1169" spans="1:24" x14ac:dyDescent="0.3">
      <c r="A1169" t="s">
        <v>2184</v>
      </c>
      <c r="B1169" s="40" t="s">
        <v>483</v>
      </c>
      <c r="C1169" s="40" t="s">
        <v>484</v>
      </c>
      <c r="D1169" t="s">
        <v>485</v>
      </c>
      <c r="E1169" s="41" t="s">
        <v>486</v>
      </c>
      <c r="F1169"/>
      <c r="G1169" s="42" t="s">
        <v>2451</v>
      </c>
      <c r="H1169" s="41" t="s">
        <v>2479</v>
      </c>
      <c r="I1169">
        <v>50</v>
      </c>
      <c r="J1169" t="s">
        <v>17</v>
      </c>
      <c r="K1169"/>
      <c r="L1169" s="44">
        <v>250</v>
      </c>
      <c r="M1169" s="44">
        <v>150</v>
      </c>
      <c r="N1169" s="44">
        <v>87.5</v>
      </c>
      <c r="O1169" s="44">
        <v>40</v>
      </c>
      <c r="P1169" s="44">
        <v>37.5</v>
      </c>
      <c r="Q1169" s="44">
        <v>25</v>
      </c>
      <c r="R1169" s="8">
        <v>12.5</v>
      </c>
      <c r="S1169" s="44">
        <v>0</v>
      </c>
      <c r="T1169" s="8">
        <v>0</v>
      </c>
      <c r="U1169" s="38"/>
      <c r="V1169" s="22" t="str">
        <f t="shared" si="86"/>
        <v>graines</v>
      </c>
      <c r="W1169" s="8" cm="1">
        <f t="array" ref="W1169">IF(J1169="KG", _xlfn.IFS(U1169&lt;0.49,(U1169*(T1169/0.25)),U1169&lt;1,(U1169*(S1169/0.5)),U1169&lt;9.99,(U1169*(P1169/5)),U1169&lt;24.99,(U1169*(O1169/10)),U1169&lt;99.99,(U1169*(N1169/25)),U1169&lt;249.99,(U1169*(M1169/100)),U1169&gt;249.99,(U1169*(L1169/250))), _xlfn.IFS(U1169&lt;99,(U1169*(T1169/50)),U1169&lt;249,(U1169*(S1169/100)),U1169&lt;999,(U1169*(R1169/250)),U1169&lt;2499,(U1169*(O1169/1000)),U1169&lt;4999,(U1169*(N1169/2500)),U1169&lt;9999,(U1169*(M1169/5000)),U1169&gt;9999,(U1169*(L1169/10000))))</f>
        <v>0</v>
      </c>
    </row>
    <row r="1170" spans="1:24" x14ac:dyDescent="0.3">
      <c r="A1170" t="s">
        <v>2185</v>
      </c>
      <c r="B1170" s="40" t="s">
        <v>483</v>
      </c>
      <c r="C1170" s="40" t="s">
        <v>487</v>
      </c>
      <c r="D1170" t="s">
        <v>488</v>
      </c>
      <c r="E1170" s="41" t="s">
        <v>489</v>
      </c>
      <c r="F1170"/>
      <c r="G1170" s="42" t="s">
        <v>2451</v>
      </c>
      <c r="H1170" s="41" t="s">
        <v>2479</v>
      </c>
      <c r="I1170">
        <v>60</v>
      </c>
      <c r="J1170" t="s">
        <v>17</v>
      </c>
      <c r="K1170"/>
      <c r="L1170" s="44">
        <v>250</v>
      </c>
      <c r="M1170" s="44">
        <v>150</v>
      </c>
      <c r="N1170" s="44">
        <v>87.5</v>
      </c>
      <c r="O1170" s="44">
        <v>40</v>
      </c>
      <c r="P1170" s="44">
        <v>37.5</v>
      </c>
      <c r="Q1170" s="44">
        <v>25</v>
      </c>
      <c r="R1170" s="8">
        <v>12.5</v>
      </c>
      <c r="S1170" s="44">
        <v>0</v>
      </c>
      <c r="T1170" s="8">
        <v>0</v>
      </c>
      <c r="U1170" s="38"/>
      <c r="V1170" s="22" t="str">
        <f t="shared" si="86"/>
        <v>graines</v>
      </c>
      <c r="W1170" s="8" cm="1">
        <f t="array" ref="W1170">IF(J1170="KG", _xlfn.IFS(U1170&lt;0.49,(U1170*(T1170/0.25)),U1170&lt;1,(U1170*(S1170/0.5)),U1170&lt;9.99,(U1170*(P1170/5)),U1170&lt;24.99,(U1170*(O1170/10)),U1170&lt;99.99,(U1170*(N1170/25)),U1170&lt;249.99,(U1170*(M1170/100)),U1170&gt;249.99,(U1170*(L1170/250))), _xlfn.IFS(U1170&lt;99,(U1170*(T1170/50)),U1170&lt;249,(U1170*(S1170/100)),U1170&lt;999,(U1170*(R1170/250)),U1170&lt;2499,(U1170*(O1170/1000)),U1170&lt;4999,(U1170*(N1170/2500)),U1170&lt;9999,(U1170*(M1170/5000)),U1170&gt;9999,(U1170*(L1170/10000))))</f>
        <v>0</v>
      </c>
    </row>
    <row r="1171" spans="1:24" x14ac:dyDescent="0.3">
      <c r="A1171" t="s">
        <v>2189</v>
      </c>
      <c r="B1171" s="40" t="s">
        <v>287</v>
      </c>
      <c r="C1171" s="40" t="s">
        <v>585</v>
      </c>
      <c r="D1171" t="s">
        <v>287</v>
      </c>
      <c r="E1171" s="41" t="s">
        <v>2473</v>
      </c>
      <c r="F1171">
        <v>1700</v>
      </c>
      <c r="G1171" s="42" t="s">
        <v>2452</v>
      </c>
      <c r="H1171" s="41" t="s">
        <v>2481</v>
      </c>
      <c r="I1171">
        <v>40</v>
      </c>
      <c r="J1171" t="s">
        <v>7</v>
      </c>
      <c r="K1171"/>
      <c r="L1171" s="44">
        <v>406.25</v>
      </c>
      <c r="M1171" s="44">
        <v>195</v>
      </c>
      <c r="N1171" s="44">
        <v>56.88</v>
      </c>
      <c r="O1171" s="44">
        <v>26</v>
      </c>
      <c r="P1171" s="44">
        <v>16.25</v>
      </c>
      <c r="Q1171" s="44">
        <v>8.1300000000000008</v>
      </c>
      <c r="R1171" s="8">
        <v>3.25</v>
      </c>
      <c r="S1171" s="44">
        <v>0</v>
      </c>
      <c r="T1171" s="8">
        <v>0</v>
      </c>
      <c r="U1171" s="38"/>
      <c r="V1171" s="22" t="str">
        <f t="shared" si="86"/>
        <v>grammes</v>
      </c>
      <c r="W1171" s="8" cm="1">
        <f t="array" ref="W1171">IF(J1171="KG", _xlfn.IFS(U1171&lt;0.49,(U1171*(T1171/0.25)),U1171&lt;1,(U1171*(S1171/0.5)),U1171&lt;9.99,(U1171*(P1171/5)),U1171&lt;24.99,(U1171*(O1171/10)),U1171&lt;99.99,(U1171*(N1171/25)),U1171&lt;249.99,(U1171*(M1171/100)),U1171&gt;249.99,(U1171*(L1171/250))), _xlfn.IFS(U1171&lt;99,(U1171*(T1171/50)),U1171&lt;249,(U1171*(S1171/100)),U1171&lt;999,(U1171*(R1171/250)),U1171&lt;2499,(U1171*(O1171/1000)),U1171&lt;4999,(U1171*(N1171/2500)),U1171&lt;9999,(U1171*(M1171/5000)),U1171&gt;9999,(U1171*(L1171/10000))))</f>
        <v>0</v>
      </c>
      <c r="X1171" s="7">
        <f>U1171*F1171</f>
        <v>0</v>
      </c>
    </row>
    <row r="1172" spans="1:24" x14ac:dyDescent="0.3">
      <c r="A1172" t="s">
        <v>3256</v>
      </c>
      <c r="B1172" s="40" t="s">
        <v>287</v>
      </c>
      <c r="C1172" s="40" t="s">
        <v>585</v>
      </c>
      <c r="D1172" t="s">
        <v>287</v>
      </c>
      <c r="E1172" s="41" t="s">
        <v>3257</v>
      </c>
      <c r="F1172"/>
      <c r="G1172" s="42" t="s">
        <v>2452</v>
      </c>
      <c r="H1172" s="41" t="s">
        <v>2479</v>
      </c>
      <c r="I1172">
        <v>20</v>
      </c>
      <c r="J1172" t="s">
        <v>17</v>
      </c>
      <c r="K1172"/>
      <c r="L1172" s="44">
        <v>52</v>
      </c>
      <c r="M1172" s="44">
        <v>31.2</v>
      </c>
      <c r="N1172" s="44">
        <v>18.2</v>
      </c>
      <c r="O1172" s="44">
        <v>8.32</v>
      </c>
      <c r="P1172" s="44">
        <v>7.8</v>
      </c>
      <c r="Q1172" s="44">
        <v>5.2</v>
      </c>
      <c r="R1172" s="8">
        <v>2.6</v>
      </c>
      <c r="S1172" s="44">
        <v>0</v>
      </c>
      <c r="T1172" s="8">
        <v>0</v>
      </c>
      <c r="U1172" s="38"/>
      <c r="V1172" s="22" t="str">
        <f t="shared" si="86"/>
        <v>graines</v>
      </c>
      <c r="W1172" s="8" cm="1">
        <f t="array" ref="W1172">IF(J1172="KG", _xlfn.IFS(U1172&lt;0.49,(U1172*(T1172/0.25)),U1172&lt;1,(U1172*(S1172/0.5)),U1172&lt;9.99,(U1172*(P1172/5)),U1172&lt;24.99,(U1172*(O1172/10)),U1172&lt;99.99,(U1172*(N1172/25)),U1172&lt;249.99,(U1172*(M1172/100)),U1172&gt;249.99,(U1172*(L1172/250))), _xlfn.IFS(U1172&lt;99,(U1172*(T1172/50)),U1172&lt;249,(U1172*(S1172/100)),U1172&lt;999,(U1172*(R1172/250)),U1172&lt;2499,(U1172*(O1172/1000)),U1172&lt;4999,(U1172*(N1172/2500)),U1172&lt;9999,(U1172*(M1172/5000)),U1172&gt;9999,(U1172*(L1172/10000))))</f>
        <v>0</v>
      </c>
    </row>
    <row r="1173" spans="1:24" x14ac:dyDescent="0.3">
      <c r="A1173" t="s">
        <v>2187</v>
      </c>
      <c r="B1173" s="40" t="s">
        <v>287</v>
      </c>
      <c r="C1173" s="40" t="s">
        <v>585</v>
      </c>
      <c r="D1173" t="s">
        <v>2471</v>
      </c>
      <c r="E1173" s="41" t="s">
        <v>586</v>
      </c>
      <c r="F1173">
        <v>1700</v>
      </c>
      <c r="G1173" s="42" t="s">
        <v>2452</v>
      </c>
      <c r="H1173" s="41" t="s">
        <v>2479</v>
      </c>
      <c r="I1173">
        <v>15</v>
      </c>
      <c r="J1173" t="s">
        <v>7</v>
      </c>
      <c r="K1173"/>
      <c r="L1173" s="44">
        <v>495</v>
      </c>
      <c r="M1173" s="44">
        <v>242</v>
      </c>
      <c r="N1173" s="44">
        <v>71.5</v>
      </c>
      <c r="O1173" s="44">
        <v>33</v>
      </c>
      <c r="P1173" s="44">
        <v>19.8</v>
      </c>
      <c r="Q1173" s="44">
        <v>9.9</v>
      </c>
      <c r="R1173" s="8">
        <v>3.96</v>
      </c>
      <c r="S1173" s="8">
        <v>2.2000000000000002</v>
      </c>
      <c r="T1173" s="8">
        <v>0</v>
      </c>
      <c r="U1173" s="38"/>
      <c r="V1173" s="22" t="str">
        <f t="shared" si="86"/>
        <v>grammes</v>
      </c>
      <c r="W1173" s="8" cm="1">
        <f t="array" ref="W1173">IF(J1173="KG", _xlfn.IFS(U1173&lt;0.49,(U1173*(T1173/0.25)),U1173&lt;1,(U1173*(S1173/0.5)),U1173&lt;9.99,(U1173*(P1173/5)),U1173&lt;24.99,(U1173*(O1173/10)),U1173&lt;99.99,(U1173*(N1173/25)),U1173&lt;249.99,(U1173*(M1173/100)),U1173&gt;249.99,(U1173*(L1173/250))), _xlfn.IFS(U1173&lt;99,(U1173*(T1173/50)),U1173&lt;249,(U1173*(S1173/100)),U1173&lt;999,(U1173*(R1173/250)),U1173&lt;2499,(U1173*(O1173/1000)),U1173&lt;4999,(U1173*(N1173/2500)),U1173&lt;9999,(U1173*(M1173/5000)),U1173&gt;9999,(U1173*(L1173/10000))))</f>
        <v>0</v>
      </c>
      <c r="X1173" s="7">
        <f t="shared" ref="X1173:X1178" si="87">U1173*F1173</f>
        <v>0</v>
      </c>
    </row>
    <row r="1174" spans="1:24" x14ac:dyDescent="0.3">
      <c r="A1174" t="s">
        <v>2186</v>
      </c>
      <c r="B1174" s="40" t="s">
        <v>287</v>
      </c>
      <c r="C1174" s="40" t="s">
        <v>585</v>
      </c>
      <c r="D1174" t="s">
        <v>2471</v>
      </c>
      <c r="E1174" s="41" t="s">
        <v>1190</v>
      </c>
      <c r="F1174">
        <v>1700</v>
      </c>
      <c r="G1174" s="42" t="s">
        <v>2452</v>
      </c>
      <c r="H1174" s="41" t="s">
        <v>2479</v>
      </c>
      <c r="I1174">
        <v>20</v>
      </c>
      <c r="J1174" t="s">
        <v>7</v>
      </c>
      <c r="K1174"/>
      <c r="L1174" s="44">
        <v>406.25</v>
      </c>
      <c r="M1174" s="44">
        <v>195</v>
      </c>
      <c r="N1174" s="44">
        <v>56.88</v>
      </c>
      <c r="O1174" s="44">
        <v>26</v>
      </c>
      <c r="P1174" s="44">
        <v>16.25</v>
      </c>
      <c r="Q1174" s="44">
        <v>8.1300000000000008</v>
      </c>
      <c r="R1174" s="8">
        <v>3.25</v>
      </c>
      <c r="S1174" s="44">
        <v>0</v>
      </c>
      <c r="T1174" s="8">
        <v>0</v>
      </c>
      <c r="U1174" s="38"/>
      <c r="V1174" s="22" t="str">
        <f t="shared" si="86"/>
        <v>grammes</v>
      </c>
      <c r="W1174" s="8" cm="1">
        <f t="array" ref="W1174">IF(J1174="KG", _xlfn.IFS(U1174&lt;0.49,(U1174*(T1174/0.25)),U1174&lt;1,(U1174*(S1174/0.5)),U1174&lt;9.99,(U1174*(P1174/5)),U1174&lt;24.99,(U1174*(O1174/10)),U1174&lt;99.99,(U1174*(N1174/25)),U1174&lt;249.99,(U1174*(M1174/100)),U1174&gt;249.99,(U1174*(L1174/250))), _xlfn.IFS(U1174&lt;99,(U1174*(T1174/50)),U1174&lt;249,(U1174*(S1174/100)),U1174&lt;999,(U1174*(R1174/250)),U1174&lt;2499,(U1174*(O1174/1000)),U1174&lt;4999,(U1174*(N1174/2500)),U1174&lt;9999,(U1174*(M1174/5000)),U1174&gt;9999,(U1174*(L1174/10000))))</f>
        <v>0</v>
      </c>
      <c r="X1174" s="7">
        <f t="shared" si="87"/>
        <v>0</v>
      </c>
    </row>
    <row r="1175" spans="1:24" x14ac:dyDescent="0.3">
      <c r="A1175" t="s">
        <v>2192</v>
      </c>
      <c r="B1175" s="40" t="s">
        <v>287</v>
      </c>
      <c r="C1175" s="40" t="s">
        <v>288</v>
      </c>
      <c r="D1175" t="s">
        <v>287</v>
      </c>
      <c r="E1175" s="41" t="s">
        <v>1188</v>
      </c>
      <c r="F1175">
        <v>1700</v>
      </c>
      <c r="G1175" s="42" t="s">
        <v>2452</v>
      </c>
      <c r="H1175" s="41" t="s">
        <v>2479</v>
      </c>
      <c r="I1175">
        <v>30</v>
      </c>
      <c r="J1175" t="s">
        <v>7</v>
      </c>
      <c r="K1175"/>
      <c r="L1175" s="44">
        <v>312.5</v>
      </c>
      <c r="M1175" s="44">
        <v>150</v>
      </c>
      <c r="N1175" s="44">
        <v>43.75</v>
      </c>
      <c r="O1175" s="44">
        <v>20</v>
      </c>
      <c r="P1175" s="44">
        <v>12.5</v>
      </c>
      <c r="Q1175" s="44">
        <v>6.25</v>
      </c>
      <c r="R1175" s="8">
        <v>2.5</v>
      </c>
      <c r="S1175" s="44">
        <v>0</v>
      </c>
      <c r="T1175" s="8">
        <v>0</v>
      </c>
      <c r="U1175" s="38"/>
      <c r="V1175" s="22" t="str">
        <f t="shared" si="86"/>
        <v>grammes</v>
      </c>
      <c r="W1175" s="8" cm="1">
        <f t="array" ref="W1175">IF(J1175="KG", _xlfn.IFS(U1175&lt;0.49,(U1175*(T1175/0.25)),U1175&lt;1,(U1175*(S1175/0.5)),U1175&lt;9.99,(U1175*(P1175/5)),U1175&lt;24.99,(U1175*(O1175/10)),U1175&lt;99.99,(U1175*(N1175/25)),U1175&lt;249.99,(U1175*(M1175/100)),U1175&gt;249.99,(U1175*(L1175/250))), _xlfn.IFS(U1175&lt;99,(U1175*(T1175/50)),U1175&lt;249,(U1175*(S1175/100)),U1175&lt;999,(U1175*(R1175/250)),U1175&lt;2499,(U1175*(O1175/1000)),U1175&lt;4999,(U1175*(N1175/2500)),U1175&lt;9999,(U1175*(M1175/5000)),U1175&gt;9999,(U1175*(L1175/10000))))</f>
        <v>0</v>
      </c>
      <c r="X1175" s="7">
        <f t="shared" si="87"/>
        <v>0</v>
      </c>
    </row>
    <row r="1176" spans="1:24" x14ac:dyDescent="0.3">
      <c r="A1176" t="s">
        <v>2190</v>
      </c>
      <c r="B1176" s="40" t="s">
        <v>287</v>
      </c>
      <c r="C1176" s="40" t="s">
        <v>288</v>
      </c>
      <c r="D1176" t="s">
        <v>287</v>
      </c>
      <c r="E1176" s="41" t="s">
        <v>289</v>
      </c>
      <c r="F1176">
        <v>1700</v>
      </c>
      <c r="G1176" s="42" t="s">
        <v>2452</v>
      </c>
      <c r="H1176" s="41" t="s">
        <v>2479</v>
      </c>
      <c r="I1176">
        <v>30</v>
      </c>
      <c r="J1176" t="s">
        <v>7</v>
      </c>
      <c r="K1176"/>
      <c r="L1176" s="44">
        <v>312.5</v>
      </c>
      <c r="M1176" s="44">
        <v>150</v>
      </c>
      <c r="N1176" s="44">
        <v>43.75</v>
      </c>
      <c r="O1176" s="44">
        <v>20</v>
      </c>
      <c r="P1176" s="44">
        <v>12.5</v>
      </c>
      <c r="Q1176" s="44">
        <v>6.25</v>
      </c>
      <c r="R1176" s="8">
        <v>2.5</v>
      </c>
      <c r="S1176" s="44">
        <v>0</v>
      </c>
      <c r="T1176" s="8">
        <v>0</v>
      </c>
      <c r="U1176" s="38"/>
      <c r="V1176" s="22" t="str">
        <f t="shared" si="86"/>
        <v>grammes</v>
      </c>
      <c r="W1176" s="8" cm="1">
        <f t="array" ref="W1176">IF(J1176="KG", _xlfn.IFS(U1176&lt;0.49,(U1176*(T1176/0.25)),U1176&lt;1,(U1176*(S1176/0.5)),U1176&lt;9.99,(U1176*(P1176/5)),U1176&lt;24.99,(U1176*(O1176/10)),U1176&lt;99.99,(U1176*(N1176/25)),U1176&lt;249.99,(U1176*(M1176/100)),U1176&gt;249.99,(U1176*(L1176/250))), _xlfn.IFS(U1176&lt;99,(U1176*(T1176/50)),U1176&lt;249,(U1176*(S1176/100)),U1176&lt;999,(U1176*(R1176/250)),U1176&lt;2499,(U1176*(O1176/1000)),U1176&lt;4999,(U1176*(N1176/2500)),U1176&lt;9999,(U1176*(M1176/5000)),U1176&gt;9999,(U1176*(L1176/10000))))</f>
        <v>0</v>
      </c>
      <c r="X1176" s="7">
        <f t="shared" si="87"/>
        <v>0</v>
      </c>
    </row>
    <row r="1177" spans="1:24" x14ac:dyDescent="0.3">
      <c r="A1177" t="s">
        <v>2191</v>
      </c>
      <c r="B1177" s="40" t="s">
        <v>287</v>
      </c>
      <c r="C1177" s="40" t="s">
        <v>288</v>
      </c>
      <c r="D1177" t="s">
        <v>287</v>
      </c>
      <c r="E1177" s="41" t="s">
        <v>1189</v>
      </c>
      <c r="F1177">
        <v>1700</v>
      </c>
      <c r="G1177" s="42" t="s">
        <v>2452</v>
      </c>
      <c r="H1177" s="41" t="s">
        <v>2479</v>
      </c>
      <c r="I1177">
        <v>30</v>
      </c>
      <c r="J1177" t="s">
        <v>7</v>
      </c>
      <c r="K1177"/>
      <c r="L1177" s="44">
        <v>312.5</v>
      </c>
      <c r="M1177" s="44">
        <v>150</v>
      </c>
      <c r="N1177" s="44">
        <v>43.75</v>
      </c>
      <c r="O1177" s="44">
        <v>20</v>
      </c>
      <c r="P1177" s="44">
        <v>12.5</v>
      </c>
      <c r="Q1177" s="44">
        <v>6.25</v>
      </c>
      <c r="R1177" s="8">
        <v>2.5</v>
      </c>
      <c r="S1177" s="44">
        <v>0</v>
      </c>
      <c r="T1177" s="8">
        <v>0</v>
      </c>
      <c r="U1177" s="38"/>
      <c r="V1177" s="22" t="str">
        <f t="shared" si="86"/>
        <v>grammes</v>
      </c>
      <c r="W1177" s="8" cm="1">
        <f t="array" ref="W1177">IF(J1177="KG", _xlfn.IFS(U1177&lt;0.49,(U1177*(T1177/0.25)),U1177&lt;1,(U1177*(S1177/0.5)),U1177&lt;9.99,(U1177*(P1177/5)),U1177&lt;24.99,(U1177*(O1177/10)),U1177&lt;99.99,(U1177*(N1177/25)),U1177&lt;249.99,(U1177*(M1177/100)),U1177&gt;249.99,(U1177*(L1177/250))), _xlfn.IFS(U1177&lt;99,(U1177*(T1177/50)),U1177&lt;249,(U1177*(S1177/100)),U1177&lt;999,(U1177*(R1177/250)),U1177&lt;2499,(U1177*(O1177/1000)),U1177&lt;4999,(U1177*(N1177/2500)),U1177&lt;9999,(U1177*(M1177/5000)),U1177&gt;9999,(U1177*(L1177/10000))))</f>
        <v>0</v>
      </c>
      <c r="X1177" s="7">
        <f t="shared" si="87"/>
        <v>0</v>
      </c>
    </row>
    <row r="1178" spans="1:24" x14ac:dyDescent="0.3">
      <c r="A1178" t="s">
        <v>2188</v>
      </c>
      <c r="B1178" s="40" t="s">
        <v>287</v>
      </c>
      <c r="C1178" s="40" t="s">
        <v>288</v>
      </c>
      <c r="D1178" t="s">
        <v>287</v>
      </c>
      <c r="E1178" s="41" t="s">
        <v>2472</v>
      </c>
      <c r="F1178">
        <v>1700</v>
      </c>
      <c r="G1178" s="42" t="s">
        <v>2452</v>
      </c>
      <c r="H1178" s="41" t="s">
        <v>2479</v>
      </c>
      <c r="I1178">
        <v>30</v>
      </c>
      <c r="J1178" t="s">
        <v>7</v>
      </c>
      <c r="K1178"/>
      <c r="L1178" s="44">
        <v>312.5</v>
      </c>
      <c r="M1178" s="44">
        <v>150</v>
      </c>
      <c r="N1178" s="44">
        <v>43.75</v>
      </c>
      <c r="O1178" s="44">
        <v>20</v>
      </c>
      <c r="P1178" s="44">
        <v>12.5</v>
      </c>
      <c r="Q1178" s="44">
        <v>6.25</v>
      </c>
      <c r="R1178" s="8">
        <v>2.5</v>
      </c>
      <c r="S1178" s="44">
        <v>0</v>
      </c>
      <c r="T1178" s="8">
        <v>0</v>
      </c>
      <c r="U1178" s="38"/>
      <c r="V1178" s="22" t="str">
        <f t="shared" si="86"/>
        <v>grammes</v>
      </c>
      <c r="W1178" s="8" cm="1">
        <f t="array" ref="W1178">IF(J1178="KG", _xlfn.IFS(U1178&lt;0.49,(U1178*(T1178/0.25)),U1178&lt;1,(U1178*(S1178/0.5)),U1178&lt;9.99,(U1178*(P1178/5)),U1178&lt;24.99,(U1178*(O1178/10)),U1178&lt;99.99,(U1178*(N1178/25)),U1178&lt;249.99,(U1178*(M1178/100)),U1178&gt;249.99,(U1178*(L1178/250))), _xlfn.IFS(U1178&lt;99,(U1178*(T1178/50)),U1178&lt;249,(U1178*(S1178/100)),U1178&lt;999,(U1178*(R1178/250)),U1178&lt;2499,(U1178*(O1178/1000)),U1178&lt;4999,(U1178*(N1178/2500)),U1178&lt;9999,(U1178*(M1178/5000)),U1178&gt;9999,(U1178*(L1178/10000))))</f>
        <v>0</v>
      </c>
      <c r="X1178" s="7">
        <f t="shared" si="87"/>
        <v>0</v>
      </c>
    </row>
    <row r="1179" spans="1:24" x14ac:dyDescent="0.3">
      <c r="A1179" t="s">
        <v>3258</v>
      </c>
      <c r="B1179" s="40" t="s">
        <v>3259</v>
      </c>
      <c r="C1179" s="40" t="s">
        <v>3260</v>
      </c>
      <c r="D1179" t="s">
        <v>3261</v>
      </c>
      <c r="E1179" s="41" t="s">
        <v>3262</v>
      </c>
      <c r="F1179"/>
      <c r="G1179" s="42" t="s">
        <v>2438</v>
      </c>
      <c r="H1179" s="41" t="s">
        <v>2479</v>
      </c>
      <c r="I1179">
        <v>25</v>
      </c>
      <c r="J1179" t="s">
        <v>17</v>
      </c>
      <c r="K1179"/>
      <c r="L1179" s="44">
        <v>288</v>
      </c>
      <c r="M1179" s="44">
        <v>180</v>
      </c>
      <c r="N1179" s="44">
        <v>104.4</v>
      </c>
      <c r="O1179" s="44">
        <v>46.8</v>
      </c>
      <c r="P1179" s="8">
        <v>86.4</v>
      </c>
      <c r="Q1179" s="8">
        <v>28.8</v>
      </c>
      <c r="R1179" s="44">
        <v>14.4</v>
      </c>
      <c r="S1179" s="8">
        <v>7.2</v>
      </c>
      <c r="T1179" s="8">
        <v>3.6</v>
      </c>
      <c r="U1179" s="38"/>
      <c r="V1179" s="22" t="str">
        <f t="shared" si="86"/>
        <v>graines</v>
      </c>
      <c r="W1179" s="8" cm="1">
        <f t="array" ref="W1179">IF(J1179="KG", _xlfn.IFS(U1179&lt;0.49,(U1179*(T1179/0.25)),U1179&lt;1,(U1179*(S1179/0.5)),U1179&lt;9.99,(U1179*(P1179/5)),U1179&lt;24.99,(U1179*(O1179/10)),U1179&lt;99.99,(U1179*(N1179/25)),U1179&lt;249.99,(U1179*(M1179/100)),U1179&gt;249.99,(U1179*(L1179/250))), _xlfn.IFS(U1179&lt;99,(U1179*(T1179/50)),U1179&lt;249,(U1179*(S1179/100)),U1179&lt;999,(U1179*(R1179/250)),U1179&lt;2499,(U1179*(O1179/1000)),U1179&lt;4999,(U1179*(N1179/2500)),U1179&lt;9999,(U1179*(M1179/5000)),U1179&gt;9999,(U1179*(L1179/10000))))</f>
        <v>0</v>
      </c>
    </row>
    <row r="1180" spans="1:24" x14ac:dyDescent="0.3">
      <c r="A1180" t="s">
        <v>3263</v>
      </c>
      <c r="B1180" s="40" t="s">
        <v>303</v>
      </c>
      <c r="C1180" s="40" t="s">
        <v>304</v>
      </c>
      <c r="D1180" t="s">
        <v>305</v>
      </c>
      <c r="E1180" s="41" t="s">
        <v>3264</v>
      </c>
      <c r="F1180">
        <v>1500</v>
      </c>
      <c r="G1180" s="42" t="s">
        <v>2451</v>
      </c>
      <c r="H1180" s="41" t="s">
        <v>2479</v>
      </c>
      <c r="I1180">
        <v>120</v>
      </c>
      <c r="J1180" t="s">
        <v>7</v>
      </c>
      <c r="K1180"/>
      <c r="L1180" s="44">
        <v>125</v>
      </c>
      <c r="M1180" s="44">
        <v>60</v>
      </c>
      <c r="N1180" s="44">
        <v>17.5</v>
      </c>
      <c r="O1180" s="44">
        <v>8</v>
      </c>
      <c r="P1180" s="44">
        <v>5</v>
      </c>
      <c r="Q1180" s="44">
        <v>2.5</v>
      </c>
      <c r="R1180" s="8">
        <v>0</v>
      </c>
      <c r="S1180" s="44">
        <v>0</v>
      </c>
      <c r="T1180" s="8">
        <v>0</v>
      </c>
      <c r="U1180" s="38"/>
      <c r="V1180" s="22" t="str">
        <f t="shared" si="86"/>
        <v>grammes</v>
      </c>
      <c r="W1180" s="8" cm="1">
        <f t="array" ref="W1180">IF(J1180="KG", _xlfn.IFS(U1180&lt;0.49,(U1180*(T1180/0.25)),U1180&lt;1,(U1180*(S1180/0.5)),U1180&lt;9.99,(U1180*(P1180/5)),U1180&lt;24.99,(U1180*(O1180/10)),U1180&lt;99.99,(U1180*(N1180/25)),U1180&lt;249.99,(U1180*(M1180/100)),U1180&gt;249.99,(U1180*(L1180/250))), _xlfn.IFS(U1180&lt;99,(U1180*(T1180/50)),U1180&lt;249,(U1180*(S1180/100)),U1180&lt;999,(U1180*(R1180/250)),U1180&lt;2499,(U1180*(O1180/1000)),U1180&lt;4999,(U1180*(N1180/2500)),U1180&lt;9999,(U1180*(M1180/5000)),U1180&gt;9999,(U1180*(L1180/10000))))</f>
        <v>0</v>
      </c>
      <c r="X1180" s="7">
        <f t="shared" ref="X1180:X1184" si="88">U1180*F1180</f>
        <v>0</v>
      </c>
    </row>
    <row r="1181" spans="1:24" x14ac:dyDescent="0.3">
      <c r="A1181" s="47" t="s">
        <v>4453</v>
      </c>
      <c r="B1181" s="48" t="s">
        <v>303</v>
      </c>
      <c r="C1181" s="48" t="s">
        <v>304</v>
      </c>
      <c r="D1181" s="47" t="s">
        <v>305</v>
      </c>
      <c r="E1181" s="49" t="s">
        <v>4671</v>
      </c>
      <c r="F1181" s="47">
        <v>1500</v>
      </c>
      <c r="G1181" s="50" t="s">
        <v>2451</v>
      </c>
      <c r="H1181" s="49" t="s">
        <v>2479</v>
      </c>
      <c r="I1181" s="47">
        <v>120</v>
      </c>
      <c r="J1181" s="47" t="s">
        <v>7</v>
      </c>
      <c r="K1181"/>
      <c r="L1181" s="44">
        <v>450</v>
      </c>
      <c r="M1181" s="44">
        <v>216</v>
      </c>
      <c r="N1181" s="44">
        <v>63</v>
      </c>
      <c r="O1181" s="44">
        <v>28.8</v>
      </c>
      <c r="P1181" s="44">
        <v>18</v>
      </c>
      <c r="Q1181" s="44">
        <v>9</v>
      </c>
      <c r="R1181" s="8">
        <v>3.6</v>
      </c>
      <c r="S1181" s="44">
        <v>0</v>
      </c>
      <c r="T1181" s="8">
        <v>0</v>
      </c>
      <c r="U1181" s="38"/>
      <c r="V1181" s="22" t="str">
        <f t="shared" si="86"/>
        <v>grammes</v>
      </c>
      <c r="W1181" s="8" cm="1">
        <f t="array" ref="W1181">IF(J1181="KG", _xlfn.IFS(U1181&lt;0.49,(U1181*(T1181/0.25)),U1181&lt;1,(U1181*(S1181/0.5)),U1181&lt;9.99,(U1181*(P1181/5)),U1181&lt;24.99,(U1181*(O1181/10)),U1181&lt;99.99,(U1181*(N1181/25)),U1181&lt;249.99,(U1181*(M1181/100)),U1181&gt;249.99,(U1181*(L1181/250))), _xlfn.IFS(U1181&lt;99,(U1181*(T1181/50)),U1181&lt;249,(U1181*(S1181/100)),U1181&lt;999,(U1181*(R1181/250)),U1181&lt;2499,(U1181*(O1181/1000)),U1181&lt;4999,(U1181*(N1181/2500)),U1181&lt;9999,(U1181*(M1181/5000)),U1181&gt;9999,(U1181*(L1181/10000))))</f>
        <v>0</v>
      </c>
      <c r="X1181" s="7">
        <f t="shared" si="88"/>
        <v>0</v>
      </c>
    </row>
    <row r="1182" spans="1:24" x14ac:dyDescent="0.3">
      <c r="A1182" t="s">
        <v>2193</v>
      </c>
      <c r="B1182" s="40" t="s">
        <v>303</v>
      </c>
      <c r="C1182" s="40" t="s">
        <v>226</v>
      </c>
      <c r="D1182" t="s">
        <v>738</v>
      </c>
      <c r="E1182" s="41" t="s">
        <v>739</v>
      </c>
      <c r="F1182">
        <v>1000</v>
      </c>
      <c r="G1182" s="42" t="s">
        <v>2451</v>
      </c>
      <c r="H1182" s="41" t="s">
        <v>2490</v>
      </c>
      <c r="I1182">
        <v>120</v>
      </c>
      <c r="J1182" t="s">
        <v>7</v>
      </c>
      <c r="K1182"/>
      <c r="L1182" s="44">
        <v>742.5</v>
      </c>
      <c r="M1182" s="44">
        <v>363</v>
      </c>
      <c r="N1182" s="44">
        <v>107.25</v>
      </c>
      <c r="O1182" s="44">
        <v>49.5</v>
      </c>
      <c r="P1182" s="44">
        <v>29.7</v>
      </c>
      <c r="Q1182" s="44">
        <v>14.85</v>
      </c>
      <c r="R1182" s="8">
        <v>5.94</v>
      </c>
      <c r="S1182" s="8">
        <v>3.3</v>
      </c>
      <c r="T1182" s="8">
        <v>0</v>
      </c>
      <c r="U1182" s="38"/>
      <c r="V1182" s="22" t="str">
        <f t="shared" si="86"/>
        <v>grammes</v>
      </c>
      <c r="W1182" s="8" cm="1">
        <f t="array" ref="W1182">IF(J1182="KG", _xlfn.IFS(U1182&lt;0.49,(U1182*(T1182/0.25)),U1182&lt;1,(U1182*(S1182/0.5)),U1182&lt;9.99,(U1182*(P1182/5)),U1182&lt;24.99,(U1182*(O1182/10)),U1182&lt;99.99,(U1182*(N1182/25)),U1182&lt;249.99,(U1182*(M1182/100)),U1182&gt;249.99,(U1182*(L1182/250))), _xlfn.IFS(U1182&lt;99,(U1182*(T1182/50)),U1182&lt;249,(U1182*(S1182/100)),U1182&lt;999,(U1182*(R1182/250)),U1182&lt;2499,(U1182*(O1182/1000)),U1182&lt;4999,(U1182*(N1182/2500)),U1182&lt;9999,(U1182*(M1182/5000)),U1182&gt;9999,(U1182*(L1182/10000))))</f>
        <v>0</v>
      </c>
      <c r="X1182" s="7">
        <f t="shared" si="88"/>
        <v>0</v>
      </c>
    </row>
    <row r="1183" spans="1:24" x14ac:dyDescent="0.3">
      <c r="A1183" t="s">
        <v>2195</v>
      </c>
      <c r="B1183" s="40" t="s">
        <v>303</v>
      </c>
      <c r="C1183" s="40" t="s">
        <v>1191</v>
      </c>
      <c r="D1183" t="s">
        <v>1192</v>
      </c>
      <c r="E1183" s="41" t="s">
        <v>1194</v>
      </c>
      <c r="F1183">
        <v>1000</v>
      </c>
      <c r="G1183" s="42" t="s">
        <v>2451</v>
      </c>
      <c r="H1183" s="41" t="s">
        <v>2490</v>
      </c>
      <c r="I1183">
        <v>40</v>
      </c>
      <c r="J1183" t="s">
        <v>7</v>
      </c>
      <c r="K1183"/>
      <c r="L1183" s="44">
        <v>495</v>
      </c>
      <c r="M1183" s="44">
        <v>242</v>
      </c>
      <c r="N1183" s="44">
        <v>71.5</v>
      </c>
      <c r="O1183" s="44">
        <v>33</v>
      </c>
      <c r="P1183" s="44">
        <v>19.8</v>
      </c>
      <c r="Q1183" s="44">
        <v>9.9</v>
      </c>
      <c r="R1183" s="8">
        <v>3.96</v>
      </c>
      <c r="S1183" s="8">
        <v>2.2000000000000002</v>
      </c>
      <c r="T1183" s="8">
        <v>0</v>
      </c>
      <c r="U1183" s="38"/>
      <c r="V1183" s="22" t="str">
        <f t="shared" si="86"/>
        <v>grammes</v>
      </c>
      <c r="W1183" s="8" cm="1">
        <f t="array" ref="W1183">IF(J1183="KG", _xlfn.IFS(U1183&lt;0.49,(U1183*(T1183/0.25)),U1183&lt;1,(U1183*(S1183/0.5)),U1183&lt;9.99,(U1183*(P1183/5)),U1183&lt;24.99,(U1183*(O1183/10)),U1183&lt;99.99,(U1183*(N1183/25)),U1183&lt;249.99,(U1183*(M1183/100)),U1183&gt;249.99,(U1183*(L1183/250))), _xlfn.IFS(U1183&lt;99,(U1183*(T1183/50)),U1183&lt;249,(U1183*(S1183/100)),U1183&lt;999,(U1183*(R1183/250)),U1183&lt;2499,(U1183*(O1183/1000)),U1183&lt;4999,(U1183*(N1183/2500)),U1183&lt;9999,(U1183*(M1183/5000)),U1183&gt;9999,(U1183*(L1183/10000))))</f>
        <v>0</v>
      </c>
      <c r="X1183" s="7">
        <f t="shared" si="88"/>
        <v>0</v>
      </c>
    </row>
    <row r="1184" spans="1:24" x14ac:dyDescent="0.3">
      <c r="A1184" t="s">
        <v>2194</v>
      </c>
      <c r="B1184" s="40" t="s">
        <v>303</v>
      </c>
      <c r="C1184" s="40" t="s">
        <v>1191</v>
      </c>
      <c r="D1184" t="s">
        <v>1192</v>
      </c>
      <c r="E1184" s="41" t="s">
        <v>1193</v>
      </c>
      <c r="F1184">
        <v>1000</v>
      </c>
      <c r="G1184" s="42" t="s">
        <v>2451</v>
      </c>
      <c r="H1184" s="41" t="s">
        <v>2490</v>
      </c>
      <c r="I1184">
        <v>40</v>
      </c>
      <c r="J1184" t="s">
        <v>7</v>
      </c>
      <c r="K1184"/>
      <c r="L1184" s="44">
        <v>312.5</v>
      </c>
      <c r="M1184" s="44">
        <v>150</v>
      </c>
      <c r="N1184" s="44">
        <v>43.75</v>
      </c>
      <c r="O1184" s="44">
        <v>20</v>
      </c>
      <c r="P1184" s="44">
        <v>12.5</v>
      </c>
      <c r="Q1184" s="44">
        <v>6.25</v>
      </c>
      <c r="R1184" s="8">
        <v>2.5</v>
      </c>
      <c r="S1184" s="44">
        <v>0</v>
      </c>
      <c r="T1184" s="8">
        <v>0</v>
      </c>
      <c r="U1184" s="38"/>
      <c r="V1184" s="22" t="str">
        <f t="shared" si="86"/>
        <v>grammes</v>
      </c>
      <c r="W1184" s="8" cm="1">
        <f t="array" ref="W1184">IF(J1184="KG", _xlfn.IFS(U1184&lt;0.49,(U1184*(T1184/0.25)),U1184&lt;1,(U1184*(S1184/0.5)),U1184&lt;9.99,(U1184*(P1184/5)),U1184&lt;24.99,(U1184*(O1184/10)),U1184&lt;99.99,(U1184*(N1184/25)),U1184&lt;249.99,(U1184*(M1184/100)),U1184&gt;249.99,(U1184*(L1184/250))), _xlfn.IFS(U1184&lt;99,(U1184*(T1184/50)),U1184&lt;249,(U1184*(S1184/100)),U1184&lt;999,(U1184*(R1184/250)),U1184&lt;2499,(U1184*(O1184/1000)),U1184&lt;4999,(U1184*(N1184/2500)),U1184&lt;9999,(U1184*(M1184/5000)),U1184&gt;9999,(U1184*(L1184/10000))))</f>
        <v>0</v>
      </c>
      <c r="X1184" s="7">
        <f t="shared" si="88"/>
        <v>0</v>
      </c>
    </row>
    <row r="1185" spans="1:24" x14ac:dyDescent="0.3">
      <c r="A1185" t="s">
        <v>2196</v>
      </c>
      <c r="B1185" s="40" t="s">
        <v>303</v>
      </c>
      <c r="C1185" s="40" t="s">
        <v>740</v>
      </c>
      <c r="D1185" t="s">
        <v>741</v>
      </c>
      <c r="E1185" s="41" t="s">
        <v>742</v>
      </c>
      <c r="F1185">
        <v>1300</v>
      </c>
      <c r="G1185" s="42" t="s">
        <v>2451</v>
      </c>
      <c r="H1185" s="41" t="s">
        <v>2490</v>
      </c>
      <c r="I1185">
        <v>30</v>
      </c>
      <c r="J1185" t="s">
        <v>17</v>
      </c>
      <c r="K1185"/>
      <c r="L1185" s="44">
        <v>121.5</v>
      </c>
      <c r="M1185" s="44">
        <v>74.25</v>
      </c>
      <c r="N1185" s="44">
        <v>43.2</v>
      </c>
      <c r="O1185" s="44">
        <v>18.899999999999999</v>
      </c>
      <c r="P1185" s="44">
        <v>20.25</v>
      </c>
      <c r="Q1185" s="44">
        <v>13.5</v>
      </c>
      <c r="R1185" s="44">
        <v>6.75</v>
      </c>
      <c r="S1185" s="8">
        <v>2.7</v>
      </c>
      <c r="T1185" s="8">
        <v>0</v>
      </c>
      <c r="U1185" s="38"/>
      <c r="V1185" s="22" t="str">
        <f t="shared" si="86"/>
        <v>graines</v>
      </c>
      <c r="W1185" s="8" cm="1">
        <f t="array" ref="W1185">IF(J1185="KG", _xlfn.IFS(U1185&lt;0.49,(U1185*(T1185/0.25)),U1185&lt;1,(U1185*(S1185/0.5)),U1185&lt;9.99,(U1185*(P1185/5)),U1185&lt;24.99,(U1185*(O1185/10)),U1185&lt;99.99,(U1185*(N1185/25)),U1185&lt;249.99,(U1185*(M1185/100)),U1185&gt;249.99,(U1185*(L1185/250))), _xlfn.IFS(U1185&lt;99,(U1185*(T1185/50)),U1185&lt;249,(U1185*(S1185/100)),U1185&lt;999,(U1185*(R1185/250)),U1185&lt;2499,(U1185*(O1185/1000)),U1185&lt;4999,(U1185*(N1185/2500)),U1185&lt;9999,(U1185*(M1185/5000)),U1185&gt;9999,(U1185*(L1185/10000))))</f>
        <v>0</v>
      </c>
    </row>
    <row r="1186" spans="1:24" x14ac:dyDescent="0.3">
      <c r="A1186" t="s">
        <v>3265</v>
      </c>
      <c r="B1186" s="40" t="s">
        <v>3266</v>
      </c>
      <c r="C1186" s="40" t="s">
        <v>3267</v>
      </c>
      <c r="D1186" t="s">
        <v>3268</v>
      </c>
      <c r="E1186" s="41" t="s">
        <v>3269</v>
      </c>
      <c r="F1186">
        <v>1250</v>
      </c>
      <c r="G1186" s="42" t="s">
        <v>2438</v>
      </c>
      <c r="H1186" s="41" t="s">
        <v>2494</v>
      </c>
      <c r="I1186">
        <v>70</v>
      </c>
      <c r="J1186" t="s">
        <v>7</v>
      </c>
      <c r="K1186"/>
      <c r="L1186" s="44">
        <v>150</v>
      </c>
      <c r="M1186" s="44">
        <v>72</v>
      </c>
      <c r="N1186" s="44">
        <v>21</v>
      </c>
      <c r="O1186" s="44">
        <v>9.6</v>
      </c>
      <c r="P1186" s="44">
        <v>6</v>
      </c>
      <c r="Q1186" s="44">
        <v>3</v>
      </c>
      <c r="R1186" s="8">
        <v>0</v>
      </c>
      <c r="S1186" s="44">
        <v>0</v>
      </c>
      <c r="T1186" s="8">
        <v>0</v>
      </c>
      <c r="U1186" s="38"/>
      <c r="V1186" s="22" t="str">
        <f t="shared" si="86"/>
        <v>grammes</v>
      </c>
      <c r="W1186" s="8" cm="1">
        <f t="array" ref="W1186">IF(J1186="KG", _xlfn.IFS(U1186&lt;0.49,(U1186*(T1186/0.25)),U1186&lt;1,(U1186*(S1186/0.5)),U1186&lt;9.99,(U1186*(P1186/5)),U1186&lt;24.99,(U1186*(O1186/10)),U1186&lt;99.99,(U1186*(N1186/25)),U1186&lt;249.99,(U1186*(M1186/100)),U1186&gt;249.99,(U1186*(L1186/250))), _xlfn.IFS(U1186&lt;99,(U1186*(T1186/50)),U1186&lt;249,(U1186*(S1186/100)),U1186&lt;999,(U1186*(R1186/250)),U1186&lt;2499,(U1186*(O1186/1000)),U1186&lt;4999,(U1186*(N1186/2500)),U1186&lt;9999,(U1186*(M1186/5000)),U1186&gt;9999,(U1186*(L1186/10000))))</f>
        <v>0</v>
      </c>
      <c r="X1186" s="7">
        <f t="shared" ref="X1186:X1188" si="89">U1186*F1186</f>
        <v>0</v>
      </c>
    </row>
    <row r="1187" spans="1:24" x14ac:dyDescent="0.3">
      <c r="A1187" t="s">
        <v>2197</v>
      </c>
      <c r="B1187" s="40" t="s">
        <v>522</v>
      </c>
      <c r="C1187" s="40" t="s">
        <v>390</v>
      </c>
      <c r="D1187" t="s">
        <v>587</v>
      </c>
      <c r="E1187" s="41" t="s">
        <v>588</v>
      </c>
      <c r="F1187">
        <v>6000</v>
      </c>
      <c r="G1187" s="42" t="s">
        <v>2438</v>
      </c>
      <c r="H1187" s="41" t="s">
        <v>2481</v>
      </c>
      <c r="I1187">
        <v>70</v>
      </c>
      <c r="J1187" t="s">
        <v>7</v>
      </c>
      <c r="K1187"/>
      <c r="L1187" s="44">
        <v>150</v>
      </c>
      <c r="M1187" s="44">
        <v>72</v>
      </c>
      <c r="N1187" s="44">
        <v>21</v>
      </c>
      <c r="O1187" s="44">
        <v>9.6</v>
      </c>
      <c r="P1187" s="44">
        <v>6</v>
      </c>
      <c r="Q1187" s="44">
        <v>3</v>
      </c>
      <c r="R1187" s="8">
        <v>0</v>
      </c>
      <c r="S1187" s="44">
        <v>0</v>
      </c>
      <c r="T1187" s="8">
        <v>0</v>
      </c>
      <c r="U1187" s="38"/>
      <c r="V1187" s="22" t="str">
        <f t="shared" si="86"/>
        <v>grammes</v>
      </c>
      <c r="W1187" s="8" cm="1">
        <f t="array" ref="W1187">IF(J1187="KG", _xlfn.IFS(U1187&lt;0.49,(U1187*(T1187/0.25)),U1187&lt;1,(U1187*(S1187/0.5)),U1187&lt;9.99,(U1187*(P1187/5)),U1187&lt;24.99,(U1187*(O1187/10)),U1187&lt;99.99,(U1187*(N1187/25)),U1187&lt;249.99,(U1187*(M1187/100)),U1187&gt;249.99,(U1187*(L1187/250))), _xlfn.IFS(U1187&lt;99,(U1187*(T1187/50)),U1187&lt;249,(U1187*(S1187/100)),U1187&lt;999,(U1187*(R1187/250)),U1187&lt;2499,(U1187*(O1187/1000)),U1187&lt;4999,(U1187*(N1187/2500)),U1187&lt;9999,(U1187*(M1187/5000)),U1187&gt;9999,(U1187*(L1187/10000))))</f>
        <v>0</v>
      </c>
      <c r="X1187" s="7">
        <f t="shared" si="89"/>
        <v>0</v>
      </c>
    </row>
    <row r="1188" spans="1:24" x14ac:dyDescent="0.3">
      <c r="A1188" t="s">
        <v>3270</v>
      </c>
      <c r="B1188" s="40" t="s">
        <v>522</v>
      </c>
      <c r="C1188" s="40" t="s">
        <v>390</v>
      </c>
      <c r="D1188" t="s">
        <v>524</v>
      </c>
      <c r="E1188" s="41" t="s">
        <v>3271</v>
      </c>
      <c r="F1188">
        <v>7500</v>
      </c>
      <c r="G1188" s="42" t="s">
        <v>2438</v>
      </c>
      <c r="H1188" s="41" t="s">
        <v>3272</v>
      </c>
      <c r="I1188">
        <v>100</v>
      </c>
      <c r="J1188" t="s">
        <v>7</v>
      </c>
      <c r="K1188"/>
      <c r="L1188" s="44">
        <v>1440</v>
      </c>
      <c r="M1188" s="44">
        <v>720</v>
      </c>
      <c r="N1188" s="44">
        <v>208.8</v>
      </c>
      <c r="O1188" s="44">
        <v>93.6</v>
      </c>
      <c r="P1188" s="44">
        <v>57.6</v>
      </c>
      <c r="Q1188" s="44">
        <v>28.8</v>
      </c>
      <c r="R1188" s="45">
        <v>11.52</v>
      </c>
      <c r="S1188" s="44">
        <v>7.2</v>
      </c>
      <c r="T1188" s="8">
        <v>3.6</v>
      </c>
      <c r="U1188" s="38"/>
      <c r="V1188" s="22" t="str">
        <f t="shared" si="86"/>
        <v>grammes</v>
      </c>
      <c r="W1188" s="8" cm="1">
        <f t="array" ref="W1188">IF(J1188="KG", _xlfn.IFS(U1188&lt;0.49,(U1188*(T1188/0.25)),U1188&lt;1,(U1188*(S1188/0.5)),U1188&lt;9.99,(U1188*(P1188/5)),U1188&lt;24.99,(U1188*(O1188/10)),U1188&lt;99.99,(U1188*(N1188/25)),U1188&lt;249.99,(U1188*(M1188/100)),U1188&gt;249.99,(U1188*(L1188/250))), _xlfn.IFS(U1188&lt;99,(U1188*(T1188/50)),U1188&lt;249,(U1188*(S1188/100)),U1188&lt;999,(U1188*(R1188/250)),U1188&lt;2499,(U1188*(O1188/1000)),U1188&lt;4999,(U1188*(N1188/2500)),U1188&lt;9999,(U1188*(M1188/5000)),U1188&gt;9999,(U1188*(L1188/10000))))</f>
        <v>0</v>
      </c>
      <c r="X1188" s="7">
        <f t="shared" si="89"/>
        <v>0</v>
      </c>
    </row>
    <row r="1189" spans="1:24" x14ac:dyDescent="0.3">
      <c r="A1189" t="s">
        <v>2198</v>
      </c>
      <c r="B1189" s="40" t="s">
        <v>522</v>
      </c>
      <c r="C1189" s="40" t="s">
        <v>45</v>
      </c>
      <c r="D1189" t="s">
        <v>524</v>
      </c>
      <c r="E1189" s="41" t="s">
        <v>743</v>
      </c>
      <c r="F1189">
        <v>12000</v>
      </c>
      <c r="G1189" s="42" t="s">
        <v>2438</v>
      </c>
      <c r="H1189" s="41" t="s">
        <v>2481</v>
      </c>
      <c r="I1189">
        <v>70</v>
      </c>
      <c r="J1189" t="s">
        <v>17</v>
      </c>
      <c r="K1189"/>
      <c r="L1189" s="44">
        <v>40</v>
      </c>
      <c r="M1189" s="44">
        <v>24</v>
      </c>
      <c r="N1189" s="44">
        <v>14</v>
      </c>
      <c r="O1189" s="44">
        <v>6.4</v>
      </c>
      <c r="P1189" s="44">
        <v>6</v>
      </c>
      <c r="Q1189" s="44">
        <v>4</v>
      </c>
      <c r="R1189" s="8">
        <v>0</v>
      </c>
      <c r="S1189" s="44">
        <v>0</v>
      </c>
      <c r="T1189" s="8">
        <v>0</v>
      </c>
      <c r="U1189" s="38"/>
      <c r="V1189" s="22" t="str">
        <f t="shared" si="86"/>
        <v>graines</v>
      </c>
      <c r="W1189" s="8" cm="1">
        <f t="array" ref="W1189">IF(J1189="KG", _xlfn.IFS(U1189&lt;0.49,(U1189*(T1189/0.25)),U1189&lt;1,(U1189*(S1189/0.5)),U1189&lt;9.99,(U1189*(P1189/5)),U1189&lt;24.99,(U1189*(O1189/10)),U1189&lt;99.99,(U1189*(N1189/25)),U1189&lt;249.99,(U1189*(M1189/100)),U1189&gt;249.99,(U1189*(L1189/250))), _xlfn.IFS(U1189&lt;99,(U1189*(T1189/50)),U1189&lt;249,(U1189*(S1189/100)),U1189&lt;999,(U1189*(R1189/250)),U1189&lt;2499,(U1189*(O1189/1000)),U1189&lt;4999,(U1189*(N1189/2500)),U1189&lt;9999,(U1189*(M1189/5000)),U1189&gt;9999,(U1189*(L1189/10000))))</f>
        <v>0</v>
      </c>
    </row>
    <row r="1190" spans="1:24" x14ac:dyDescent="0.3">
      <c r="A1190" t="s">
        <v>2199</v>
      </c>
      <c r="B1190" s="40" t="s">
        <v>522</v>
      </c>
      <c r="C1190" s="40" t="s">
        <v>1195</v>
      </c>
      <c r="D1190" t="s">
        <v>524</v>
      </c>
      <c r="E1190" s="41" t="s">
        <v>1477</v>
      </c>
      <c r="F1190">
        <v>650</v>
      </c>
      <c r="G1190" s="42" t="s">
        <v>2438</v>
      </c>
      <c r="H1190" s="41" t="s">
        <v>2481</v>
      </c>
      <c r="I1190">
        <v>70</v>
      </c>
      <c r="J1190" t="s">
        <v>17</v>
      </c>
      <c r="K1190"/>
      <c r="L1190" s="44">
        <v>264</v>
      </c>
      <c r="M1190" s="44">
        <v>165</v>
      </c>
      <c r="N1190" s="44">
        <v>95.7</v>
      </c>
      <c r="O1190" s="44">
        <v>42.9</v>
      </c>
      <c r="P1190" s="8">
        <v>79.2</v>
      </c>
      <c r="Q1190" s="8">
        <v>26.4</v>
      </c>
      <c r="R1190" s="44">
        <v>13.2</v>
      </c>
      <c r="S1190" s="8">
        <v>6.6</v>
      </c>
      <c r="T1190" s="8">
        <v>3.3</v>
      </c>
      <c r="U1190" s="38"/>
      <c r="V1190" s="22" t="str">
        <f t="shared" si="86"/>
        <v>graines</v>
      </c>
      <c r="W1190" s="8" cm="1">
        <f t="array" ref="W1190">IF(J1190="KG", _xlfn.IFS(U1190&lt;0.49,(U1190*(T1190/0.25)),U1190&lt;1,(U1190*(S1190/0.5)),U1190&lt;9.99,(U1190*(P1190/5)),U1190&lt;24.99,(U1190*(O1190/10)),U1190&lt;99.99,(U1190*(N1190/25)),U1190&lt;249.99,(U1190*(M1190/100)),U1190&gt;249.99,(U1190*(L1190/250))), _xlfn.IFS(U1190&lt;99,(U1190*(T1190/50)),U1190&lt;249,(U1190*(S1190/100)),U1190&lt;999,(U1190*(R1190/250)),U1190&lt;2499,(U1190*(O1190/1000)),U1190&lt;4999,(U1190*(N1190/2500)),U1190&lt;9999,(U1190*(M1190/5000)),U1190&gt;9999,(U1190*(L1190/10000))))</f>
        <v>0</v>
      </c>
    </row>
    <row r="1191" spans="1:24" x14ac:dyDescent="0.3">
      <c r="A1191" t="s">
        <v>2200</v>
      </c>
      <c r="B1191" s="40" t="s">
        <v>522</v>
      </c>
      <c r="C1191" s="40" t="s">
        <v>1195</v>
      </c>
      <c r="D1191" t="s">
        <v>524</v>
      </c>
      <c r="E1191" s="41" t="s">
        <v>1196</v>
      </c>
      <c r="F1191">
        <v>6000</v>
      </c>
      <c r="G1191" s="42" t="s">
        <v>2438</v>
      </c>
      <c r="H1191" s="41" t="s">
        <v>2481</v>
      </c>
      <c r="I1191">
        <v>70</v>
      </c>
      <c r="J1191" t="s">
        <v>7</v>
      </c>
      <c r="K1191"/>
      <c r="L1191" s="44">
        <v>375</v>
      </c>
      <c r="M1191" s="44">
        <v>180</v>
      </c>
      <c r="N1191" s="44">
        <v>52.5</v>
      </c>
      <c r="O1191" s="44">
        <v>24</v>
      </c>
      <c r="P1191" s="44">
        <v>15</v>
      </c>
      <c r="Q1191" s="44">
        <v>7.5</v>
      </c>
      <c r="R1191" s="8">
        <v>3</v>
      </c>
      <c r="S1191" s="44">
        <v>0</v>
      </c>
      <c r="T1191" s="8">
        <v>0</v>
      </c>
      <c r="U1191" s="38"/>
      <c r="V1191" s="22" t="str">
        <f t="shared" si="86"/>
        <v>grammes</v>
      </c>
      <c r="W1191" s="8" cm="1">
        <f t="array" ref="W1191">IF(J1191="KG", _xlfn.IFS(U1191&lt;0.49,(U1191*(T1191/0.25)),U1191&lt;1,(U1191*(S1191/0.5)),U1191&lt;9.99,(U1191*(P1191/5)),U1191&lt;24.99,(U1191*(O1191/10)),U1191&lt;99.99,(U1191*(N1191/25)),U1191&lt;249.99,(U1191*(M1191/100)),U1191&gt;249.99,(U1191*(L1191/250))), _xlfn.IFS(U1191&lt;99,(U1191*(T1191/50)),U1191&lt;249,(U1191*(S1191/100)),U1191&lt;999,(U1191*(R1191/250)),U1191&lt;2499,(U1191*(O1191/1000)),U1191&lt;4999,(U1191*(N1191/2500)),U1191&lt;9999,(U1191*(M1191/5000)),U1191&gt;9999,(U1191*(L1191/10000))))</f>
        <v>0</v>
      </c>
      <c r="X1191" s="7">
        <f>U1191*F1191</f>
        <v>0</v>
      </c>
    </row>
    <row r="1192" spans="1:24" x14ac:dyDescent="0.3">
      <c r="A1192" t="s">
        <v>2201</v>
      </c>
      <c r="B1192" s="40" t="s">
        <v>522</v>
      </c>
      <c r="C1192" s="40" t="s">
        <v>523</v>
      </c>
      <c r="D1192" t="s">
        <v>524</v>
      </c>
      <c r="E1192" s="41" t="s">
        <v>2771</v>
      </c>
      <c r="F1192"/>
      <c r="G1192" s="42" t="s">
        <v>2438</v>
      </c>
      <c r="H1192" s="41" t="s">
        <v>2479</v>
      </c>
      <c r="I1192">
        <v>160</v>
      </c>
      <c r="J1192" t="s">
        <v>17</v>
      </c>
      <c r="K1192"/>
      <c r="L1192" s="44">
        <v>90</v>
      </c>
      <c r="M1192" s="44">
        <v>55</v>
      </c>
      <c r="N1192" s="44">
        <v>32</v>
      </c>
      <c r="O1192" s="44">
        <v>14</v>
      </c>
      <c r="P1192" s="44">
        <v>15</v>
      </c>
      <c r="Q1192" s="44">
        <v>10</v>
      </c>
      <c r="R1192" s="44">
        <v>5</v>
      </c>
      <c r="S1192" s="8">
        <v>2</v>
      </c>
      <c r="T1192" s="8">
        <v>0</v>
      </c>
      <c r="U1192" s="38"/>
      <c r="V1192" s="22" t="str">
        <f t="shared" si="86"/>
        <v>graines</v>
      </c>
      <c r="W1192" s="8" cm="1">
        <f t="array" ref="W1192">IF(J1192="KG", _xlfn.IFS(U1192&lt;0.49,(U1192*(T1192/0.25)),U1192&lt;1,(U1192*(S1192/0.5)),U1192&lt;9.99,(U1192*(P1192/5)),U1192&lt;24.99,(U1192*(O1192/10)),U1192&lt;99.99,(U1192*(N1192/25)),U1192&lt;249.99,(U1192*(M1192/100)),U1192&gt;249.99,(U1192*(L1192/250))), _xlfn.IFS(U1192&lt;99,(U1192*(T1192/50)),U1192&lt;249,(U1192*(S1192/100)),U1192&lt;999,(U1192*(R1192/250)),U1192&lt;2499,(U1192*(O1192/1000)),U1192&lt;4999,(U1192*(N1192/2500)),U1192&lt;9999,(U1192*(M1192/5000)),U1192&gt;9999,(U1192*(L1192/10000))))</f>
        <v>0</v>
      </c>
    </row>
    <row r="1193" spans="1:24" x14ac:dyDescent="0.3">
      <c r="A1193" s="47" t="s">
        <v>4454</v>
      </c>
      <c r="B1193" s="48" t="s">
        <v>522</v>
      </c>
      <c r="C1193" s="48" t="s">
        <v>4672</v>
      </c>
      <c r="D1193" s="47" t="s">
        <v>524</v>
      </c>
      <c r="E1193" s="49" t="s">
        <v>4673</v>
      </c>
      <c r="F1193" s="47"/>
      <c r="G1193" s="50" t="s">
        <v>2438</v>
      </c>
      <c r="H1193" s="49" t="s">
        <v>2481</v>
      </c>
      <c r="I1193" s="47">
        <v>60</v>
      </c>
      <c r="J1193" s="47" t="s">
        <v>17</v>
      </c>
      <c r="K1193"/>
      <c r="L1193" s="44">
        <v>119.25</v>
      </c>
      <c r="M1193" s="44">
        <v>72.88</v>
      </c>
      <c r="N1193" s="44">
        <v>42.4</v>
      </c>
      <c r="O1193" s="44">
        <v>18.55</v>
      </c>
      <c r="P1193" s="44">
        <v>19.88</v>
      </c>
      <c r="Q1193" s="44">
        <v>13.25</v>
      </c>
      <c r="R1193" s="44">
        <v>6.63</v>
      </c>
      <c r="S1193" s="8">
        <v>2.6500000000000004</v>
      </c>
      <c r="T1193" s="8">
        <v>0</v>
      </c>
      <c r="U1193" s="38"/>
      <c r="V1193" s="22" t="str">
        <f t="shared" si="86"/>
        <v>graines</v>
      </c>
      <c r="W1193" s="8" cm="1">
        <f t="array" ref="W1193">IF(J1193="KG", _xlfn.IFS(U1193&lt;0.49,(U1193*(T1193/0.25)),U1193&lt;1,(U1193*(S1193/0.5)),U1193&lt;9.99,(U1193*(P1193/5)),U1193&lt;24.99,(U1193*(O1193/10)),U1193&lt;99.99,(U1193*(N1193/25)),U1193&lt;249.99,(U1193*(M1193/100)),U1193&gt;249.99,(U1193*(L1193/250))), _xlfn.IFS(U1193&lt;99,(U1193*(T1193/50)),U1193&lt;249,(U1193*(S1193/100)),U1193&lt;999,(U1193*(R1193/250)),U1193&lt;2499,(U1193*(O1193/1000)),U1193&lt;4999,(U1193*(N1193/2500)),U1193&lt;9999,(U1193*(M1193/5000)),U1193&gt;9999,(U1193*(L1193/10000))))</f>
        <v>0</v>
      </c>
    </row>
    <row r="1194" spans="1:24" x14ac:dyDescent="0.3">
      <c r="A1194" s="47" t="s">
        <v>4455</v>
      </c>
      <c r="B1194" s="48" t="s">
        <v>522</v>
      </c>
      <c r="C1194" s="48" t="s">
        <v>4672</v>
      </c>
      <c r="D1194" s="47" t="s">
        <v>524</v>
      </c>
      <c r="E1194" s="49" t="s">
        <v>4674</v>
      </c>
      <c r="F1194" s="47"/>
      <c r="G1194" s="50" t="s">
        <v>2438</v>
      </c>
      <c r="H1194" s="49" t="s">
        <v>2481</v>
      </c>
      <c r="I1194" s="47">
        <v>60</v>
      </c>
      <c r="J1194" s="47" t="s">
        <v>17</v>
      </c>
      <c r="K1194"/>
      <c r="L1194" s="44">
        <v>119.25</v>
      </c>
      <c r="M1194" s="44">
        <v>72.88</v>
      </c>
      <c r="N1194" s="44">
        <v>42.4</v>
      </c>
      <c r="O1194" s="44">
        <v>18.55</v>
      </c>
      <c r="P1194" s="44">
        <v>19.88</v>
      </c>
      <c r="Q1194" s="44">
        <v>13.25</v>
      </c>
      <c r="R1194" s="44">
        <v>6.63</v>
      </c>
      <c r="S1194" s="8">
        <v>2.6500000000000004</v>
      </c>
      <c r="T1194" s="8">
        <v>0</v>
      </c>
      <c r="U1194" s="38"/>
      <c r="V1194" s="22" t="str">
        <f t="shared" si="86"/>
        <v>graines</v>
      </c>
      <c r="W1194" s="8" cm="1">
        <f t="array" ref="W1194">IF(J1194="KG", _xlfn.IFS(U1194&lt;0.49,(U1194*(T1194/0.25)),U1194&lt;1,(U1194*(S1194/0.5)),U1194&lt;9.99,(U1194*(P1194/5)),U1194&lt;24.99,(U1194*(O1194/10)),U1194&lt;99.99,(U1194*(N1194/25)),U1194&lt;249.99,(U1194*(M1194/100)),U1194&gt;249.99,(U1194*(L1194/250))), _xlfn.IFS(U1194&lt;99,(U1194*(T1194/50)),U1194&lt;249,(U1194*(S1194/100)),U1194&lt;999,(U1194*(R1194/250)),U1194&lt;2499,(U1194*(O1194/1000)),U1194&lt;4999,(U1194*(N1194/2500)),U1194&lt;9999,(U1194*(M1194/5000)),U1194&gt;9999,(U1194*(L1194/10000))))</f>
        <v>0</v>
      </c>
    </row>
    <row r="1195" spans="1:24" x14ac:dyDescent="0.3">
      <c r="A1195" s="47" t="s">
        <v>4456</v>
      </c>
      <c r="B1195" s="48" t="s">
        <v>522</v>
      </c>
      <c r="C1195" s="48" t="s">
        <v>4672</v>
      </c>
      <c r="D1195" s="47" t="s">
        <v>524</v>
      </c>
      <c r="E1195" s="49" t="s">
        <v>4675</v>
      </c>
      <c r="F1195" s="47"/>
      <c r="G1195" s="50" t="s">
        <v>2438</v>
      </c>
      <c r="H1195" s="49" t="s">
        <v>2481</v>
      </c>
      <c r="I1195" s="47">
        <v>130</v>
      </c>
      <c r="J1195" s="47" t="s">
        <v>17</v>
      </c>
      <c r="K1195"/>
      <c r="L1195" s="44">
        <v>99</v>
      </c>
      <c r="M1195" s="44">
        <v>60.5</v>
      </c>
      <c r="N1195" s="44">
        <v>35.200000000000003</v>
      </c>
      <c r="O1195" s="44">
        <v>15.4</v>
      </c>
      <c r="P1195" s="44">
        <v>16.5</v>
      </c>
      <c r="Q1195" s="44">
        <v>11</v>
      </c>
      <c r="R1195" s="44">
        <v>5.5</v>
      </c>
      <c r="S1195" s="8">
        <v>2.2000000000000002</v>
      </c>
      <c r="T1195" s="8">
        <v>0</v>
      </c>
      <c r="U1195" s="38"/>
      <c r="V1195" s="22" t="str">
        <f t="shared" si="86"/>
        <v>graines</v>
      </c>
      <c r="W1195" s="8" cm="1">
        <f t="array" ref="W1195">IF(J1195="KG", _xlfn.IFS(U1195&lt;0.49,(U1195*(T1195/0.25)),U1195&lt;1,(U1195*(S1195/0.5)),U1195&lt;9.99,(U1195*(P1195/5)),U1195&lt;24.99,(U1195*(O1195/10)),U1195&lt;99.99,(U1195*(N1195/25)),U1195&lt;249.99,(U1195*(M1195/100)),U1195&gt;249.99,(U1195*(L1195/250))), _xlfn.IFS(U1195&lt;99,(U1195*(T1195/50)),U1195&lt;249,(U1195*(S1195/100)),U1195&lt;999,(U1195*(R1195/250)),U1195&lt;2499,(U1195*(O1195/1000)),U1195&lt;4999,(U1195*(N1195/2500)),U1195&lt;9999,(U1195*(M1195/5000)),U1195&gt;9999,(U1195*(L1195/10000))))</f>
        <v>0</v>
      </c>
    </row>
    <row r="1196" spans="1:24" x14ac:dyDescent="0.3">
      <c r="A1196" s="47" t="s">
        <v>4457</v>
      </c>
      <c r="B1196" s="48" t="s">
        <v>522</v>
      </c>
      <c r="C1196" s="48" t="s">
        <v>4672</v>
      </c>
      <c r="D1196" s="47" t="s">
        <v>524</v>
      </c>
      <c r="E1196" s="49" t="s">
        <v>4676</v>
      </c>
      <c r="F1196" s="47"/>
      <c r="G1196" s="50" t="s">
        <v>2438</v>
      </c>
      <c r="H1196" s="49" t="s">
        <v>2481</v>
      </c>
      <c r="I1196" s="47">
        <v>90</v>
      </c>
      <c r="J1196" s="47" t="s">
        <v>17</v>
      </c>
      <c r="K1196"/>
      <c r="L1196" s="44">
        <v>119.25</v>
      </c>
      <c r="M1196" s="44">
        <v>72.88</v>
      </c>
      <c r="N1196" s="44">
        <v>42.4</v>
      </c>
      <c r="O1196" s="44">
        <v>18.55</v>
      </c>
      <c r="P1196" s="44">
        <v>19.88</v>
      </c>
      <c r="Q1196" s="44">
        <v>13.25</v>
      </c>
      <c r="R1196" s="44">
        <v>6.63</v>
      </c>
      <c r="S1196" s="8">
        <v>2.6500000000000004</v>
      </c>
      <c r="T1196" s="8">
        <v>0</v>
      </c>
      <c r="U1196" s="38"/>
      <c r="V1196" s="22" t="str">
        <f t="shared" si="86"/>
        <v>graines</v>
      </c>
      <c r="W1196" s="8" cm="1">
        <f t="array" ref="W1196">IF(J1196="KG", _xlfn.IFS(U1196&lt;0.49,(U1196*(T1196/0.25)),U1196&lt;1,(U1196*(S1196/0.5)),U1196&lt;9.99,(U1196*(P1196/5)),U1196&lt;24.99,(U1196*(O1196/10)),U1196&lt;99.99,(U1196*(N1196/25)),U1196&lt;249.99,(U1196*(M1196/100)),U1196&gt;249.99,(U1196*(L1196/250))), _xlfn.IFS(U1196&lt;99,(U1196*(T1196/50)),U1196&lt;249,(U1196*(S1196/100)),U1196&lt;999,(U1196*(R1196/250)),U1196&lt;2499,(U1196*(O1196/1000)),U1196&lt;4999,(U1196*(N1196/2500)),U1196&lt;9999,(U1196*(M1196/5000)),U1196&gt;9999,(U1196*(L1196/10000))))</f>
        <v>0</v>
      </c>
    </row>
    <row r="1197" spans="1:24" x14ac:dyDescent="0.3">
      <c r="A1197" t="s">
        <v>2202</v>
      </c>
      <c r="B1197" s="40" t="s">
        <v>522</v>
      </c>
      <c r="C1197" s="40" t="s">
        <v>89</v>
      </c>
      <c r="D1197" t="s">
        <v>524</v>
      </c>
      <c r="E1197" s="41" t="s">
        <v>744</v>
      </c>
      <c r="F1197">
        <v>22000</v>
      </c>
      <c r="G1197" s="42" t="s">
        <v>2438</v>
      </c>
      <c r="H1197" s="41" t="s">
        <v>2479</v>
      </c>
      <c r="I1197">
        <v>180</v>
      </c>
      <c r="J1197" t="s">
        <v>7</v>
      </c>
      <c r="K1197"/>
      <c r="L1197" s="44">
        <v>150</v>
      </c>
      <c r="M1197" s="44">
        <v>72</v>
      </c>
      <c r="N1197" s="44">
        <v>21</v>
      </c>
      <c r="O1197" s="44">
        <v>9.6</v>
      </c>
      <c r="P1197" s="44">
        <v>6</v>
      </c>
      <c r="Q1197" s="44">
        <v>3</v>
      </c>
      <c r="R1197" s="8">
        <v>0</v>
      </c>
      <c r="S1197" s="44">
        <v>0</v>
      </c>
      <c r="T1197" s="8">
        <v>0</v>
      </c>
      <c r="U1197" s="38"/>
      <c r="V1197" s="22" t="str">
        <f t="shared" si="86"/>
        <v>grammes</v>
      </c>
      <c r="W1197" s="8" cm="1">
        <f t="array" ref="W1197">IF(J1197="KG", _xlfn.IFS(U1197&lt;0.49,(U1197*(T1197/0.25)),U1197&lt;1,(U1197*(S1197/0.5)),U1197&lt;9.99,(U1197*(P1197/5)),U1197&lt;24.99,(U1197*(O1197/10)),U1197&lt;99.99,(U1197*(N1197/25)),U1197&lt;249.99,(U1197*(M1197/100)),U1197&gt;249.99,(U1197*(L1197/250))), _xlfn.IFS(U1197&lt;99,(U1197*(T1197/50)),U1197&lt;249,(U1197*(S1197/100)),U1197&lt;999,(U1197*(R1197/250)),U1197&lt;2499,(U1197*(O1197/1000)),U1197&lt;4999,(U1197*(N1197/2500)),U1197&lt;9999,(U1197*(M1197/5000)),U1197&gt;9999,(U1197*(L1197/10000))))</f>
        <v>0</v>
      </c>
      <c r="X1197" s="7">
        <f t="shared" ref="X1197:X1221" si="90">U1197*F1197</f>
        <v>0</v>
      </c>
    </row>
    <row r="1198" spans="1:24" x14ac:dyDescent="0.3">
      <c r="A1198" t="s">
        <v>2205</v>
      </c>
      <c r="B1198" s="40" t="s">
        <v>96</v>
      </c>
      <c r="C1198" s="40" t="s">
        <v>97</v>
      </c>
      <c r="D1198" t="s">
        <v>98</v>
      </c>
      <c r="E1198" s="41" t="s">
        <v>1321</v>
      </c>
      <c r="F1198">
        <v>350</v>
      </c>
      <c r="G1198" s="42" t="s">
        <v>2454</v>
      </c>
      <c r="H1198" s="41" t="s">
        <v>2494</v>
      </c>
      <c r="I1198">
        <v>50</v>
      </c>
      <c r="J1198" t="s">
        <v>7</v>
      </c>
      <c r="K1198"/>
      <c r="L1198" s="44">
        <v>125</v>
      </c>
      <c r="M1198" s="44">
        <v>60</v>
      </c>
      <c r="N1198" s="44">
        <v>17.5</v>
      </c>
      <c r="O1198" s="44">
        <v>8</v>
      </c>
      <c r="P1198" s="44">
        <v>5</v>
      </c>
      <c r="Q1198" s="44">
        <v>2.5</v>
      </c>
      <c r="R1198" s="8">
        <v>0</v>
      </c>
      <c r="S1198" s="44">
        <v>0</v>
      </c>
      <c r="T1198" s="8">
        <v>0</v>
      </c>
      <c r="U1198" s="38"/>
      <c r="V1198" s="22" t="str">
        <f t="shared" si="86"/>
        <v>grammes</v>
      </c>
      <c r="W1198" s="8" cm="1">
        <f t="array" ref="W1198">IF(J1198="KG", _xlfn.IFS(U1198&lt;0.49,(U1198*(T1198/0.25)),U1198&lt;1,(U1198*(S1198/0.5)),U1198&lt;9.99,(U1198*(P1198/5)),U1198&lt;24.99,(U1198*(O1198/10)),U1198&lt;99.99,(U1198*(N1198/25)),U1198&lt;249.99,(U1198*(M1198/100)),U1198&gt;249.99,(U1198*(L1198/250))), _xlfn.IFS(U1198&lt;99,(U1198*(T1198/50)),U1198&lt;249,(U1198*(S1198/100)),U1198&lt;999,(U1198*(R1198/250)),U1198&lt;2499,(U1198*(O1198/1000)),U1198&lt;4999,(U1198*(N1198/2500)),U1198&lt;9999,(U1198*(M1198/5000)),U1198&gt;9999,(U1198*(L1198/10000))))</f>
        <v>0</v>
      </c>
      <c r="X1198" s="7">
        <f t="shared" si="90"/>
        <v>0</v>
      </c>
    </row>
    <row r="1199" spans="1:24" x14ac:dyDescent="0.3">
      <c r="A1199" t="s">
        <v>2206</v>
      </c>
      <c r="B1199" s="40" t="s">
        <v>96</v>
      </c>
      <c r="C1199" s="40" t="s">
        <v>97</v>
      </c>
      <c r="D1199" t="s">
        <v>98</v>
      </c>
      <c r="E1199" s="41" t="s">
        <v>1322</v>
      </c>
      <c r="F1199">
        <v>350</v>
      </c>
      <c r="G1199" s="42" t="s">
        <v>2454</v>
      </c>
      <c r="H1199" s="41" t="s">
        <v>2494</v>
      </c>
      <c r="I1199">
        <v>50</v>
      </c>
      <c r="J1199" t="s">
        <v>7</v>
      </c>
      <c r="K1199"/>
      <c r="L1199" s="44">
        <v>125</v>
      </c>
      <c r="M1199" s="44">
        <v>60</v>
      </c>
      <c r="N1199" s="44">
        <v>17.5</v>
      </c>
      <c r="O1199" s="44">
        <v>8</v>
      </c>
      <c r="P1199" s="44">
        <v>5</v>
      </c>
      <c r="Q1199" s="44">
        <v>2.5</v>
      </c>
      <c r="R1199" s="8">
        <v>0</v>
      </c>
      <c r="S1199" s="44">
        <v>0</v>
      </c>
      <c r="T1199" s="8">
        <v>0</v>
      </c>
      <c r="U1199" s="38"/>
      <c r="V1199" s="22" t="str">
        <f t="shared" si="86"/>
        <v>grammes</v>
      </c>
      <c r="W1199" s="8" cm="1">
        <f t="array" ref="W1199">IF(J1199="KG", _xlfn.IFS(U1199&lt;0.49,(U1199*(T1199/0.25)),U1199&lt;1,(U1199*(S1199/0.5)),U1199&lt;9.99,(U1199*(P1199/5)),U1199&lt;24.99,(U1199*(O1199/10)),U1199&lt;99.99,(U1199*(N1199/25)),U1199&lt;249.99,(U1199*(M1199/100)),U1199&gt;249.99,(U1199*(L1199/250))), _xlfn.IFS(U1199&lt;99,(U1199*(T1199/50)),U1199&lt;249,(U1199*(S1199/100)),U1199&lt;999,(U1199*(R1199/250)),U1199&lt;2499,(U1199*(O1199/1000)),U1199&lt;4999,(U1199*(N1199/2500)),U1199&lt;9999,(U1199*(M1199/5000)),U1199&gt;9999,(U1199*(L1199/10000))))</f>
        <v>0</v>
      </c>
      <c r="X1199" s="7">
        <f t="shared" si="90"/>
        <v>0</v>
      </c>
    </row>
    <row r="1200" spans="1:24" x14ac:dyDescent="0.3">
      <c r="A1200" t="s">
        <v>2601</v>
      </c>
      <c r="B1200" s="40" t="s">
        <v>96</v>
      </c>
      <c r="C1200" s="40" t="s">
        <v>97</v>
      </c>
      <c r="D1200" t="s">
        <v>98</v>
      </c>
      <c r="E1200" s="41" t="s">
        <v>2602</v>
      </c>
      <c r="F1200">
        <v>350</v>
      </c>
      <c r="G1200" s="42" t="s">
        <v>2454</v>
      </c>
      <c r="H1200" s="41" t="s">
        <v>2494</v>
      </c>
      <c r="I1200">
        <v>50</v>
      </c>
      <c r="J1200" t="s">
        <v>7</v>
      </c>
      <c r="K1200"/>
      <c r="L1200" s="44">
        <v>150</v>
      </c>
      <c r="M1200" s="44">
        <v>72</v>
      </c>
      <c r="N1200" s="44">
        <v>21</v>
      </c>
      <c r="O1200" s="44">
        <v>9.6</v>
      </c>
      <c r="P1200" s="44">
        <v>6</v>
      </c>
      <c r="Q1200" s="44">
        <v>3</v>
      </c>
      <c r="R1200" s="8">
        <v>0</v>
      </c>
      <c r="S1200" s="44">
        <v>0</v>
      </c>
      <c r="T1200" s="8">
        <v>0</v>
      </c>
      <c r="U1200" s="38"/>
      <c r="V1200" s="22" t="str">
        <f t="shared" si="86"/>
        <v>grammes</v>
      </c>
      <c r="W1200" s="8" cm="1">
        <f t="array" ref="W1200">IF(J1200="KG", _xlfn.IFS(U1200&lt;0.49,(U1200*(T1200/0.25)),U1200&lt;1,(U1200*(S1200/0.5)),U1200&lt;9.99,(U1200*(P1200/5)),U1200&lt;24.99,(U1200*(O1200/10)),U1200&lt;99.99,(U1200*(N1200/25)),U1200&lt;249.99,(U1200*(M1200/100)),U1200&gt;249.99,(U1200*(L1200/250))), _xlfn.IFS(U1200&lt;99,(U1200*(T1200/50)),U1200&lt;249,(U1200*(S1200/100)),U1200&lt;999,(U1200*(R1200/250)),U1200&lt;2499,(U1200*(O1200/1000)),U1200&lt;4999,(U1200*(N1200/2500)),U1200&lt;9999,(U1200*(M1200/5000)),U1200&gt;9999,(U1200*(L1200/10000))))</f>
        <v>0</v>
      </c>
      <c r="X1200" s="7">
        <f t="shared" si="90"/>
        <v>0</v>
      </c>
    </row>
    <row r="1201" spans="1:24" x14ac:dyDescent="0.3">
      <c r="A1201" t="s">
        <v>2208</v>
      </c>
      <c r="B1201" s="40" t="s">
        <v>96</v>
      </c>
      <c r="C1201" s="40" t="s">
        <v>97</v>
      </c>
      <c r="D1201" t="s">
        <v>98</v>
      </c>
      <c r="E1201" s="41" t="s">
        <v>1528</v>
      </c>
      <c r="F1201">
        <v>350</v>
      </c>
      <c r="G1201" s="42" t="s">
        <v>2454</v>
      </c>
      <c r="H1201" s="41" t="s">
        <v>2494</v>
      </c>
      <c r="I1201">
        <v>50</v>
      </c>
      <c r="J1201" t="s">
        <v>7</v>
      </c>
      <c r="K1201"/>
      <c r="L1201" s="44">
        <v>75</v>
      </c>
      <c r="M1201" s="44">
        <v>36</v>
      </c>
      <c r="N1201" s="44">
        <v>10.5</v>
      </c>
      <c r="O1201" s="44">
        <v>4.8</v>
      </c>
      <c r="P1201" s="44">
        <v>3</v>
      </c>
      <c r="Q1201" s="44">
        <v>0</v>
      </c>
      <c r="R1201" s="8">
        <v>0</v>
      </c>
      <c r="S1201" s="44">
        <v>0</v>
      </c>
      <c r="T1201" s="8">
        <v>0</v>
      </c>
      <c r="U1201" s="38"/>
      <c r="V1201" s="22" t="str">
        <f t="shared" si="86"/>
        <v>grammes</v>
      </c>
      <c r="W1201" s="8" cm="1">
        <f t="array" ref="W1201">IF(J1201="KG", _xlfn.IFS(U1201&lt;0.49,(U1201*(T1201/0.25)),U1201&lt;1,(U1201*(S1201/0.5)),U1201&lt;9.99,(U1201*(P1201/5)),U1201&lt;24.99,(U1201*(O1201/10)),U1201&lt;99.99,(U1201*(N1201/25)),U1201&lt;249.99,(U1201*(M1201/100)),U1201&gt;249.99,(U1201*(L1201/250))), _xlfn.IFS(U1201&lt;99,(U1201*(T1201/50)),U1201&lt;249,(U1201*(S1201/100)),U1201&lt;999,(U1201*(R1201/250)),U1201&lt;2499,(U1201*(O1201/1000)),U1201&lt;4999,(U1201*(N1201/2500)),U1201&lt;9999,(U1201*(M1201/5000)),U1201&gt;9999,(U1201*(L1201/10000))))</f>
        <v>0</v>
      </c>
      <c r="X1201" s="7">
        <f t="shared" si="90"/>
        <v>0</v>
      </c>
    </row>
    <row r="1202" spans="1:24" x14ac:dyDescent="0.3">
      <c r="A1202" t="s">
        <v>2207</v>
      </c>
      <c r="B1202" s="40" t="s">
        <v>96</v>
      </c>
      <c r="C1202" s="40" t="s">
        <v>97</v>
      </c>
      <c r="D1202" t="s">
        <v>98</v>
      </c>
      <c r="E1202" s="41" t="s">
        <v>1527</v>
      </c>
      <c r="F1202">
        <v>350</v>
      </c>
      <c r="G1202" s="42" t="s">
        <v>2454</v>
      </c>
      <c r="H1202" s="41" t="s">
        <v>2494</v>
      </c>
      <c r="I1202">
        <v>50</v>
      </c>
      <c r="J1202" t="s">
        <v>7</v>
      </c>
      <c r="K1202"/>
      <c r="L1202" s="44">
        <v>75</v>
      </c>
      <c r="M1202" s="44">
        <v>36</v>
      </c>
      <c r="N1202" s="44">
        <v>10.5</v>
      </c>
      <c r="O1202" s="44">
        <v>4.8</v>
      </c>
      <c r="P1202" s="44">
        <v>3</v>
      </c>
      <c r="Q1202" s="44">
        <v>0</v>
      </c>
      <c r="R1202" s="8">
        <v>0</v>
      </c>
      <c r="S1202" s="44">
        <v>0</v>
      </c>
      <c r="T1202" s="8">
        <v>0</v>
      </c>
      <c r="U1202" s="38"/>
      <c r="V1202" s="22" t="str">
        <f t="shared" si="86"/>
        <v>grammes</v>
      </c>
      <c r="W1202" s="8" cm="1">
        <f t="array" ref="W1202">IF(J1202="KG", _xlfn.IFS(U1202&lt;0.49,(U1202*(T1202/0.25)),U1202&lt;1,(U1202*(S1202/0.5)),U1202&lt;9.99,(U1202*(P1202/5)),U1202&lt;24.99,(U1202*(O1202/10)),U1202&lt;99.99,(U1202*(N1202/25)),U1202&lt;249.99,(U1202*(M1202/100)),U1202&gt;249.99,(U1202*(L1202/250))), _xlfn.IFS(U1202&lt;99,(U1202*(T1202/50)),U1202&lt;249,(U1202*(S1202/100)),U1202&lt;999,(U1202*(R1202/250)),U1202&lt;2499,(U1202*(O1202/1000)),U1202&lt;4999,(U1202*(N1202/2500)),U1202&lt;9999,(U1202*(M1202/5000)),U1202&gt;9999,(U1202*(L1202/10000))))</f>
        <v>0</v>
      </c>
      <c r="X1202" s="7">
        <f t="shared" si="90"/>
        <v>0</v>
      </c>
    </row>
    <row r="1203" spans="1:24" x14ac:dyDescent="0.3">
      <c r="A1203" t="s">
        <v>2640</v>
      </c>
      <c r="B1203" s="40" t="s">
        <v>96</v>
      </c>
      <c r="C1203" s="40" t="s">
        <v>97</v>
      </c>
      <c r="D1203" t="s">
        <v>98</v>
      </c>
      <c r="E1203" s="41" t="s">
        <v>1529</v>
      </c>
      <c r="F1203">
        <v>350</v>
      </c>
      <c r="G1203" s="42" t="s">
        <v>2454</v>
      </c>
      <c r="H1203" s="41" t="s">
        <v>2494</v>
      </c>
      <c r="I1203">
        <v>50</v>
      </c>
      <c r="J1203" t="s">
        <v>7</v>
      </c>
      <c r="K1203"/>
      <c r="L1203" s="44">
        <v>125</v>
      </c>
      <c r="M1203" s="44">
        <v>60</v>
      </c>
      <c r="N1203" s="44">
        <v>17.5</v>
      </c>
      <c r="O1203" s="44">
        <v>8</v>
      </c>
      <c r="P1203" s="44">
        <v>5</v>
      </c>
      <c r="Q1203" s="44">
        <v>2.5</v>
      </c>
      <c r="R1203" s="8">
        <v>0</v>
      </c>
      <c r="S1203" s="44">
        <v>0</v>
      </c>
      <c r="T1203" s="8">
        <v>0</v>
      </c>
      <c r="U1203" s="38"/>
      <c r="V1203" s="22" t="str">
        <f t="shared" si="86"/>
        <v>grammes</v>
      </c>
      <c r="W1203" s="8" cm="1">
        <f t="array" ref="W1203">IF(J1203="KG", _xlfn.IFS(U1203&lt;0.49,(U1203*(T1203/0.25)),U1203&lt;1,(U1203*(S1203/0.5)),U1203&lt;9.99,(U1203*(P1203/5)),U1203&lt;24.99,(U1203*(O1203/10)),U1203&lt;99.99,(U1203*(N1203/25)),U1203&lt;249.99,(U1203*(M1203/100)),U1203&gt;249.99,(U1203*(L1203/250))), _xlfn.IFS(U1203&lt;99,(U1203*(T1203/50)),U1203&lt;249,(U1203*(S1203/100)),U1203&lt;999,(U1203*(R1203/250)),U1203&lt;2499,(U1203*(O1203/1000)),U1203&lt;4999,(U1203*(N1203/2500)),U1203&lt;9999,(U1203*(M1203/5000)),U1203&gt;9999,(U1203*(L1203/10000))))</f>
        <v>0</v>
      </c>
      <c r="X1203" s="7">
        <f t="shared" si="90"/>
        <v>0</v>
      </c>
    </row>
    <row r="1204" spans="1:24" x14ac:dyDescent="0.3">
      <c r="A1204" t="s">
        <v>2204</v>
      </c>
      <c r="B1204" s="40" t="s">
        <v>96</v>
      </c>
      <c r="C1204" s="40" t="s">
        <v>97</v>
      </c>
      <c r="D1204" t="s">
        <v>98</v>
      </c>
      <c r="E1204" s="41" t="s">
        <v>99</v>
      </c>
      <c r="F1204">
        <v>380</v>
      </c>
      <c r="G1204" s="42" t="s">
        <v>2454</v>
      </c>
      <c r="H1204" s="41" t="s">
        <v>2494</v>
      </c>
      <c r="I1204">
        <v>40</v>
      </c>
      <c r="J1204" t="s">
        <v>7</v>
      </c>
      <c r="K1204"/>
      <c r="L1204" s="44">
        <v>137.5</v>
      </c>
      <c r="M1204" s="44">
        <v>66</v>
      </c>
      <c r="N1204" s="44">
        <v>19.25</v>
      </c>
      <c r="O1204" s="44">
        <v>8.8000000000000007</v>
      </c>
      <c r="P1204" s="44">
        <v>5.5</v>
      </c>
      <c r="Q1204" s="44">
        <v>2.75</v>
      </c>
      <c r="R1204" s="8">
        <v>0</v>
      </c>
      <c r="S1204" s="44">
        <v>0</v>
      </c>
      <c r="T1204" s="8">
        <v>0</v>
      </c>
      <c r="U1204" s="38"/>
      <c r="V1204" s="22" t="str">
        <f t="shared" si="86"/>
        <v>grammes</v>
      </c>
      <c r="W1204" s="8" cm="1">
        <f t="array" ref="W1204">IF(J1204="KG", _xlfn.IFS(U1204&lt;0.49,(U1204*(T1204/0.25)),U1204&lt;1,(U1204*(S1204/0.5)),U1204&lt;9.99,(U1204*(P1204/5)),U1204&lt;24.99,(U1204*(O1204/10)),U1204&lt;99.99,(U1204*(N1204/25)),U1204&lt;249.99,(U1204*(M1204/100)),U1204&gt;249.99,(U1204*(L1204/250))), _xlfn.IFS(U1204&lt;99,(U1204*(T1204/50)),U1204&lt;249,(U1204*(S1204/100)),U1204&lt;999,(U1204*(R1204/250)),U1204&lt;2499,(U1204*(O1204/1000)),U1204&lt;4999,(U1204*(N1204/2500)),U1204&lt;9999,(U1204*(M1204/5000)),U1204&gt;9999,(U1204*(L1204/10000))))</f>
        <v>0</v>
      </c>
      <c r="X1204" s="7">
        <f t="shared" si="90"/>
        <v>0</v>
      </c>
    </row>
    <row r="1205" spans="1:24" x14ac:dyDescent="0.3">
      <c r="A1205" t="s">
        <v>2203</v>
      </c>
      <c r="B1205" s="40" t="s">
        <v>96</v>
      </c>
      <c r="C1205" s="40" t="s">
        <v>97</v>
      </c>
      <c r="D1205" t="s">
        <v>98</v>
      </c>
      <c r="E1205" s="41" t="s">
        <v>745</v>
      </c>
      <c r="F1205">
        <v>425</v>
      </c>
      <c r="G1205" s="42" t="s">
        <v>2454</v>
      </c>
      <c r="H1205" s="41" t="s">
        <v>2494</v>
      </c>
      <c r="I1205">
        <v>40</v>
      </c>
      <c r="J1205" t="s">
        <v>7</v>
      </c>
      <c r="K1205"/>
      <c r="L1205" s="44">
        <v>100</v>
      </c>
      <c r="M1205" s="44">
        <v>48</v>
      </c>
      <c r="N1205" s="44">
        <v>14</v>
      </c>
      <c r="O1205" s="44">
        <v>6.4</v>
      </c>
      <c r="P1205" s="44">
        <v>4</v>
      </c>
      <c r="Q1205" s="44">
        <v>2</v>
      </c>
      <c r="R1205" s="8">
        <v>0</v>
      </c>
      <c r="S1205" s="44">
        <v>0</v>
      </c>
      <c r="T1205" s="8">
        <v>0</v>
      </c>
      <c r="U1205" s="38"/>
      <c r="V1205" s="22" t="str">
        <f t="shared" si="86"/>
        <v>grammes</v>
      </c>
      <c r="W1205" s="8" cm="1">
        <f t="array" ref="W1205">IF(J1205="KG", _xlfn.IFS(U1205&lt;0.49,(U1205*(T1205/0.25)),U1205&lt;1,(U1205*(S1205/0.5)),U1205&lt;9.99,(U1205*(P1205/5)),U1205&lt;24.99,(U1205*(O1205/10)),U1205&lt;99.99,(U1205*(N1205/25)),U1205&lt;249.99,(U1205*(M1205/100)),U1205&gt;249.99,(U1205*(L1205/250))), _xlfn.IFS(U1205&lt;99,(U1205*(T1205/50)),U1205&lt;249,(U1205*(S1205/100)),U1205&lt;999,(U1205*(R1205/250)),U1205&lt;2499,(U1205*(O1205/1000)),U1205&lt;4999,(U1205*(N1205/2500)),U1205&lt;9999,(U1205*(M1205/5000)),U1205&gt;9999,(U1205*(L1205/10000))))</f>
        <v>0</v>
      </c>
      <c r="X1205" s="7">
        <f t="shared" si="90"/>
        <v>0</v>
      </c>
    </row>
    <row r="1206" spans="1:24" x14ac:dyDescent="0.3">
      <c r="A1206" t="s">
        <v>2210</v>
      </c>
      <c r="B1206" s="40" t="s">
        <v>96</v>
      </c>
      <c r="C1206" s="40" t="s">
        <v>758</v>
      </c>
      <c r="D1206" t="s">
        <v>1197</v>
      </c>
      <c r="E1206" s="41" t="s">
        <v>1198</v>
      </c>
      <c r="F1206">
        <v>270</v>
      </c>
      <c r="G1206" s="42" t="s">
        <v>2454</v>
      </c>
      <c r="H1206" s="41" t="s">
        <v>2494</v>
      </c>
      <c r="I1206">
        <v>50</v>
      </c>
      <c r="J1206" t="s">
        <v>7</v>
      </c>
      <c r="K1206"/>
      <c r="L1206" s="44">
        <v>187.5</v>
      </c>
      <c r="M1206" s="44">
        <v>90</v>
      </c>
      <c r="N1206" s="44">
        <v>26.25</v>
      </c>
      <c r="O1206" s="44">
        <v>12</v>
      </c>
      <c r="P1206" s="44">
        <v>7.5</v>
      </c>
      <c r="Q1206" s="44">
        <v>3.75</v>
      </c>
      <c r="R1206" s="8">
        <v>0</v>
      </c>
      <c r="S1206" s="44">
        <v>0</v>
      </c>
      <c r="T1206" s="8">
        <v>0</v>
      </c>
      <c r="U1206" s="38"/>
      <c r="V1206" s="22" t="str">
        <f t="shared" si="86"/>
        <v>grammes</v>
      </c>
      <c r="W1206" s="8" cm="1">
        <f t="array" ref="W1206">IF(J1206="KG", _xlfn.IFS(U1206&lt;0.49,(U1206*(T1206/0.25)),U1206&lt;1,(U1206*(S1206/0.5)),U1206&lt;9.99,(U1206*(P1206/5)),U1206&lt;24.99,(U1206*(O1206/10)),U1206&lt;99.99,(U1206*(N1206/25)),U1206&lt;249.99,(U1206*(M1206/100)),U1206&gt;249.99,(U1206*(L1206/250))), _xlfn.IFS(U1206&lt;99,(U1206*(T1206/50)),U1206&lt;249,(U1206*(S1206/100)),U1206&lt;999,(U1206*(R1206/250)),U1206&lt;2499,(U1206*(O1206/1000)),U1206&lt;4999,(U1206*(N1206/2500)),U1206&lt;9999,(U1206*(M1206/5000)),U1206&gt;9999,(U1206*(L1206/10000))))</f>
        <v>0</v>
      </c>
      <c r="X1206" s="7">
        <f t="shared" si="90"/>
        <v>0</v>
      </c>
    </row>
    <row r="1207" spans="1:24" x14ac:dyDescent="0.3">
      <c r="A1207" t="s">
        <v>2211</v>
      </c>
      <c r="B1207" s="40" t="s">
        <v>96</v>
      </c>
      <c r="C1207" s="40" t="s">
        <v>100</v>
      </c>
      <c r="D1207" t="s">
        <v>101</v>
      </c>
      <c r="E1207" s="41" t="s">
        <v>325</v>
      </c>
      <c r="F1207">
        <v>830</v>
      </c>
      <c r="G1207" s="42" t="s">
        <v>2454</v>
      </c>
      <c r="H1207" s="41" t="s">
        <v>2494</v>
      </c>
      <c r="I1207">
        <v>60</v>
      </c>
      <c r="J1207" t="s">
        <v>7</v>
      </c>
      <c r="K1207"/>
      <c r="L1207" s="44">
        <v>250</v>
      </c>
      <c r="M1207" s="44">
        <v>120</v>
      </c>
      <c r="N1207" s="44">
        <v>35</v>
      </c>
      <c r="O1207" s="44">
        <v>16</v>
      </c>
      <c r="P1207" s="44">
        <v>10</v>
      </c>
      <c r="Q1207" s="44">
        <v>5</v>
      </c>
      <c r="R1207" s="8">
        <v>2</v>
      </c>
      <c r="S1207" s="44">
        <v>0</v>
      </c>
      <c r="T1207" s="8">
        <v>0</v>
      </c>
      <c r="U1207" s="38"/>
      <c r="V1207" s="22" t="str">
        <f t="shared" si="86"/>
        <v>grammes</v>
      </c>
      <c r="W1207" s="8" cm="1">
        <f t="array" ref="W1207">IF(J1207="KG", _xlfn.IFS(U1207&lt;0.49,(U1207*(T1207/0.25)),U1207&lt;1,(U1207*(S1207/0.5)),U1207&lt;9.99,(U1207*(P1207/5)),U1207&lt;24.99,(U1207*(O1207/10)),U1207&lt;99.99,(U1207*(N1207/25)),U1207&lt;249.99,(U1207*(M1207/100)),U1207&gt;249.99,(U1207*(L1207/250))), _xlfn.IFS(U1207&lt;99,(U1207*(T1207/50)),U1207&lt;249,(U1207*(S1207/100)),U1207&lt;999,(U1207*(R1207/250)),U1207&lt;2499,(U1207*(O1207/1000)),U1207&lt;4999,(U1207*(N1207/2500)),U1207&lt;9999,(U1207*(M1207/5000)),U1207&gt;9999,(U1207*(L1207/10000))))</f>
        <v>0</v>
      </c>
      <c r="X1207" s="7">
        <f t="shared" si="90"/>
        <v>0</v>
      </c>
    </row>
    <row r="1208" spans="1:24" x14ac:dyDescent="0.3">
      <c r="A1208" t="s">
        <v>2212</v>
      </c>
      <c r="B1208" s="40" t="s">
        <v>96</v>
      </c>
      <c r="C1208" s="40" t="s">
        <v>100</v>
      </c>
      <c r="D1208" t="s">
        <v>101</v>
      </c>
      <c r="E1208" s="41" t="s">
        <v>102</v>
      </c>
      <c r="F1208">
        <v>830</v>
      </c>
      <c r="G1208" s="42" t="s">
        <v>2454</v>
      </c>
      <c r="H1208" s="41" t="s">
        <v>2494</v>
      </c>
      <c r="I1208">
        <v>60</v>
      </c>
      <c r="J1208" t="s">
        <v>7</v>
      </c>
      <c r="K1208"/>
      <c r="L1208" s="44">
        <v>250</v>
      </c>
      <c r="M1208" s="44">
        <v>120</v>
      </c>
      <c r="N1208" s="44">
        <v>35</v>
      </c>
      <c r="O1208" s="44">
        <v>16</v>
      </c>
      <c r="P1208" s="44">
        <v>10</v>
      </c>
      <c r="Q1208" s="44">
        <v>5</v>
      </c>
      <c r="R1208" s="8">
        <v>2</v>
      </c>
      <c r="S1208" s="44">
        <v>0</v>
      </c>
      <c r="T1208" s="8">
        <v>0</v>
      </c>
      <c r="U1208" s="38"/>
      <c r="V1208" s="22" t="str">
        <f t="shared" si="86"/>
        <v>grammes</v>
      </c>
      <c r="W1208" s="8" cm="1">
        <f t="array" ref="W1208">IF(J1208="KG", _xlfn.IFS(U1208&lt;0.49,(U1208*(T1208/0.25)),U1208&lt;1,(U1208*(S1208/0.5)),U1208&lt;9.99,(U1208*(P1208/5)),U1208&lt;24.99,(U1208*(O1208/10)),U1208&lt;99.99,(U1208*(N1208/25)),U1208&lt;249.99,(U1208*(M1208/100)),U1208&gt;249.99,(U1208*(L1208/250))), _xlfn.IFS(U1208&lt;99,(U1208*(T1208/50)),U1208&lt;249,(U1208*(S1208/100)),U1208&lt;999,(U1208*(R1208/250)),U1208&lt;2499,(U1208*(O1208/1000)),U1208&lt;4999,(U1208*(N1208/2500)),U1208&lt;9999,(U1208*(M1208/5000)),U1208&gt;9999,(U1208*(L1208/10000))))</f>
        <v>0</v>
      </c>
      <c r="X1208" s="7">
        <f t="shared" si="90"/>
        <v>0</v>
      </c>
    </row>
    <row r="1209" spans="1:24" x14ac:dyDescent="0.3">
      <c r="A1209" t="s">
        <v>2209</v>
      </c>
      <c r="B1209" s="40" t="s">
        <v>96</v>
      </c>
      <c r="C1209" s="40" t="s">
        <v>100</v>
      </c>
      <c r="D1209" t="s">
        <v>101</v>
      </c>
      <c r="E1209" s="41" t="s">
        <v>589</v>
      </c>
      <c r="F1209">
        <v>900</v>
      </c>
      <c r="G1209" s="42" t="s">
        <v>2454</v>
      </c>
      <c r="H1209" s="41" t="s">
        <v>2494</v>
      </c>
      <c r="I1209">
        <v>60</v>
      </c>
      <c r="J1209" t="s">
        <v>7</v>
      </c>
      <c r="K1209"/>
      <c r="L1209" s="44">
        <v>150</v>
      </c>
      <c r="M1209" s="44">
        <v>72</v>
      </c>
      <c r="N1209" s="44">
        <v>21</v>
      </c>
      <c r="O1209" s="44">
        <v>9.6</v>
      </c>
      <c r="P1209" s="44">
        <v>6</v>
      </c>
      <c r="Q1209" s="44">
        <v>3</v>
      </c>
      <c r="R1209" s="8">
        <v>0</v>
      </c>
      <c r="S1209" s="44">
        <v>0</v>
      </c>
      <c r="T1209" s="8">
        <v>0</v>
      </c>
      <c r="U1209" s="38"/>
      <c r="V1209" s="22" t="str">
        <f t="shared" si="86"/>
        <v>grammes</v>
      </c>
      <c r="W1209" s="8" cm="1">
        <f t="array" ref="W1209">IF(J1209="KG", _xlfn.IFS(U1209&lt;0.49,(U1209*(T1209/0.25)),U1209&lt;1,(U1209*(S1209/0.5)),U1209&lt;9.99,(U1209*(P1209/5)),U1209&lt;24.99,(U1209*(O1209/10)),U1209&lt;99.99,(U1209*(N1209/25)),U1209&lt;249.99,(U1209*(M1209/100)),U1209&gt;249.99,(U1209*(L1209/250))), _xlfn.IFS(U1209&lt;99,(U1209*(T1209/50)),U1209&lt;249,(U1209*(S1209/100)),U1209&lt;999,(U1209*(R1209/250)),U1209&lt;2499,(U1209*(O1209/1000)),U1209&lt;4999,(U1209*(N1209/2500)),U1209&lt;9999,(U1209*(M1209/5000)),U1209&gt;9999,(U1209*(L1209/10000))))</f>
        <v>0</v>
      </c>
      <c r="X1209" s="7">
        <f t="shared" si="90"/>
        <v>0</v>
      </c>
    </row>
    <row r="1210" spans="1:24" x14ac:dyDescent="0.3">
      <c r="A1210" s="47" t="s">
        <v>4458</v>
      </c>
      <c r="B1210" s="48" t="s">
        <v>96</v>
      </c>
      <c r="C1210" s="48" t="s">
        <v>100</v>
      </c>
      <c r="D1210" s="47" t="s">
        <v>101</v>
      </c>
      <c r="E1210" s="49" t="s">
        <v>4677</v>
      </c>
      <c r="F1210" s="47">
        <v>900</v>
      </c>
      <c r="G1210" s="50" t="s">
        <v>2454</v>
      </c>
      <c r="H1210" s="49" t="s">
        <v>2494</v>
      </c>
      <c r="I1210" s="47">
        <v>60</v>
      </c>
      <c r="J1210" s="47" t="s">
        <v>7</v>
      </c>
      <c r="K1210"/>
      <c r="L1210" s="44">
        <v>250</v>
      </c>
      <c r="M1210" s="44">
        <v>120</v>
      </c>
      <c r="N1210" s="44">
        <v>35</v>
      </c>
      <c r="O1210" s="44">
        <v>16</v>
      </c>
      <c r="P1210" s="44">
        <v>10</v>
      </c>
      <c r="Q1210" s="44">
        <v>5</v>
      </c>
      <c r="R1210" s="8">
        <v>2</v>
      </c>
      <c r="S1210" s="44">
        <v>0</v>
      </c>
      <c r="T1210" s="8">
        <v>0</v>
      </c>
      <c r="U1210" s="38"/>
      <c r="V1210" s="22" t="str">
        <f t="shared" si="86"/>
        <v>grammes</v>
      </c>
      <c r="W1210" s="8" cm="1">
        <f t="array" ref="W1210">IF(J1210="KG", _xlfn.IFS(U1210&lt;0.49,(U1210*(T1210/0.25)),U1210&lt;1,(U1210*(S1210/0.5)),U1210&lt;9.99,(U1210*(P1210/5)),U1210&lt;24.99,(U1210*(O1210/10)),U1210&lt;99.99,(U1210*(N1210/25)),U1210&lt;249.99,(U1210*(M1210/100)),U1210&gt;249.99,(U1210*(L1210/250))), _xlfn.IFS(U1210&lt;99,(U1210*(T1210/50)),U1210&lt;249,(U1210*(S1210/100)),U1210&lt;999,(U1210*(R1210/250)),U1210&lt;2499,(U1210*(O1210/1000)),U1210&lt;4999,(U1210*(N1210/2500)),U1210&lt;9999,(U1210*(M1210/5000)),U1210&gt;9999,(U1210*(L1210/10000))))</f>
        <v>0</v>
      </c>
      <c r="X1210" s="7">
        <f t="shared" si="90"/>
        <v>0</v>
      </c>
    </row>
    <row r="1211" spans="1:24" x14ac:dyDescent="0.3">
      <c r="A1211" t="s">
        <v>2603</v>
      </c>
      <c r="B1211" s="40" t="s">
        <v>504</v>
      </c>
      <c r="C1211" s="40" t="s">
        <v>505</v>
      </c>
      <c r="D1211" t="s">
        <v>506</v>
      </c>
      <c r="E1211" s="41" t="s">
        <v>1293</v>
      </c>
      <c r="F1211">
        <v>620</v>
      </c>
      <c r="G1211" s="42" t="s">
        <v>2438</v>
      </c>
      <c r="H1211" s="41" t="s">
        <v>2507</v>
      </c>
      <c r="I1211">
        <v>30</v>
      </c>
      <c r="J1211" t="s">
        <v>7</v>
      </c>
      <c r="K1211"/>
      <c r="L1211" s="44">
        <v>495</v>
      </c>
      <c r="M1211" s="44">
        <v>242</v>
      </c>
      <c r="N1211" s="44">
        <v>71.5</v>
      </c>
      <c r="O1211" s="44">
        <v>33</v>
      </c>
      <c r="P1211" s="44">
        <v>19.8</v>
      </c>
      <c r="Q1211" s="44">
        <v>9.9</v>
      </c>
      <c r="R1211" s="8">
        <v>3.96</v>
      </c>
      <c r="S1211" s="8">
        <v>2.2000000000000002</v>
      </c>
      <c r="T1211" s="8">
        <v>0</v>
      </c>
      <c r="U1211" s="38"/>
      <c r="V1211" s="22" t="str">
        <f t="shared" si="86"/>
        <v>grammes</v>
      </c>
      <c r="W1211" s="8" cm="1">
        <f t="array" ref="W1211">IF(J1211="KG", _xlfn.IFS(U1211&lt;0.49,(U1211*(T1211/0.25)),U1211&lt;1,(U1211*(S1211/0.5)),U1211&lt;9.99,(U1211*(P1211/5)),U1211&lt;24.99,(U1211*(O1211/10)),U1211&lt;99.99,(U1211*(N1211/25)),U1211&lt;249.99,(U1211*(M1211/100)),U1211&gt;249.99,(U1211*(L1211/250))), _xlfn.IFS(U1211&lt;99,(U1211*(T1211/50)),U1211&lt;249,(U1211*(S1211/100)),U1211&lt;999,(U1211*(R1211/250)),U1211&lt;2499,(U1211*(O1211/1000)),U1211&lt;4999,(U1211*(N1211/2500)),U1211&lt;9999,(U1211*(M1211/5000)),U1211&gt;9999,(U1211*(L1211/10000))))</f>
        <v>0</v>
      </c>
      <c r="X1211" s="7">
        <f t="shared" si="90"/>
        <v>0</v>
      </c>
    </row>
    <row r="1212" spans="1:24" x14ac:dyDescent="0.3">
      <c r="A1212" t="s">
        <v>2215</v>
      </c>
      <c r="B1212" s="40" t="s">
        <v>504</v>
      </c>
      <c r="C1212" s="40" t="s">
        <v>505</v>
      </c>
      <c r="D1212" t="s">
        <v>506</v>
      </c>
      <c r="E1212" s="41" t="s">
        <v>511</v>
      </c>
      <c r="F1212"/>
      <c r="G1212" s="42" t="s">
        <v>2438</v>
      </c>
      <c r="H1212" s="41" t="s">
        <v>2483</v>
      </c>
      <c r="I1212">
        <v>20</v>
      </c>
      <c r="J1212" t="s">
        <v>17</v>
      </c>
      <c r="K1212"/>
      <c r="L1212" s="44">
        <v>176</v>
      </c>
      <c r="M1212" s="44">
        <v>110</v>
      </c>
      <c r="N1212" s="44">
        <v>63.8</v>
      </c>
      <c r="O1212" s="44">
        <v>28.6</v>
      </c>
      <c r="P1212" s="8">
        <v>52.8</v>
      </c>
      <c r="Q1212" s="8">
        <v>17.600000000000001</v>
      </c>
      <c r="R1212" s="44">
        <v>8.8000000000000007</v>
      </c>
      <c r="S1212" s="8">
        <v>4.4000000000000004</v>
      </c>
      <c r="T1212" s="8">
        <v>2.2000000000000002</v>
      </c>
      <c r="U1212" s="38"/>
      <c r="V1212" s="22" t="str">
        <f t="shared" si="86"/>
        <v>graines</v>
      </c>
      <c r="W1212" s="8" cm="1">
        <f t="array" ref="W1212">IF(J1212="KG", _xlfn.IFS(U1212&lt;0.49,(U1212*(T1212/0.25)),U1212&lt;1,(U1212*(S1212/0.5)),U1212&lt;9.99,(U1212*(P1212/5)),U1212&lt;24.99,(U1212*(O1212/10)),U1212&lt;99.99,(U1212*(N1212/25)),U1212&lt;249.99,(U1212*(M1212/100)),U1212&gt;249.99,(U1212*(L1212/250))), _xlfn.IFS(U1212&lt;99,(U1212*(T1212/50)),U1212&lt;249,(U1212*(S1212/100)),U1212&lt;999,(U1212*(R1212/250)),U1212&lt;2499,(U1212*(O1212/1000)),U1212&lt;4999,(U1212*(N1212/2500)),U1212&lt;9999,(U1212*(M1212/5000)),U1212&gt;9999,(U1212*(L1212/10000))))</f>
        <v>0</v>
      </c>
    </row>
    <row r="1213" spans="1:24" x14ac:dyDescent="0.3">
      <c r="A1213" t="s">
        <v>2604</v>
      </c>
      <c r="B1213" s="40" t="s">
        <v>504</v>
      </c>
      <c r="C1213" s="40" t="s">
        <v>505</v>
      </c>
      <c r="D1213" t="s">
        <v>506</v>
      </c>
      <c r="E1213" s="41" t="s">
        <v>507</v>
      </c>
      <c r="F1213">
        <v>700</v>
      </c>
      <c r="G1213" s="42" t="s">
        <v>2438</v>
      </c>
      <c r="H1213" s="41" t="s">
        <v>2508</v>
      </c>
      <c r="I1213">
        <v>30</v>
      </c>
      <c r="J1213" t="s">
        <v>7</v>
      </c>
      <c r="K1213"/>
      <c r="L1213" s="44">
        <v>375</v>
      </c>
      <c r="M1213" s="44">
        <v>180</v>
      </c>
      <c r="N1213" s="44">
        <v>52.5</v>
      </c>
      <c r="O1213" s="44">
        <v>24</v>
      </c>
      <c r="P1213" s="44">
        <v>15</v>
      </c>
      <c r="Q1213" s="44">
        <v>7.5</v>
      </c>
      <c r="R1213" s="8">
        <v>3</v>
      </c>
      <c r="S1213" s="44">
        <v>0</v>
      </c>
      <c r="T1213" s="8">
        <v>0</v>
      </c>
      <c r="U1213" s="38"/>
      <c r="V1213" s="22" t="str">
        <f t="shared" si="86"/>
        <v>grammes</v>
      </c>
      <c r="W1213" s="8" cm="1">
        <f t="array" ref="W1213">IF(J1213="KG", _xlfn.IFS(U1213&lt;0.49,(U1213*(T1213/0.25)),U1213&lt;1,(U1213*(S1213/0.5)),U1213&lt;9.99,(U1213*(P1213/5)),U1213&lt;24.99,(U1213*(O1213/10)),U1213&lt;99.99,(U1213*(N1213/25)),U1213&lt;249.99,(U1213*(M1213/100)),U1213&gt;249.99,(U1213*(L1213/250))), _xlfn.IFS(U1213&lt;99,(U1213*(T1213/50)),U1213&lt;249,(U1213*(S1213/100)),U1213&lt;999,(U1213*(R1213/250)),U1213&lt;2499,(U1213*(O1213/1000)),U1213&lt;4999,(U1213*(N1213/2500)),U1213&lt;9999,(U1213*(M1213/5000)),U1213&gt;9999,(U1213*(L1213/10000))))</f>
        <v>0</v>
      </c>
      <c r="X1213" s="7">
        <f t="shared" si="90"/>
        <v>0</v>
      </c>
    </row>
    <row r="1214" spans="1:24" x14ac:dyDescent="0.3">
      <c r="A1214" t="s">
        <v>2605</v>
      </c>
      <c r="B1214" s="40" t="s">
        <v>504</v>
      </c>
      <c r="C1214" s="40" t="s">
        <v>505</v>
      </c>
      <c r="D1214" t="s">
        <v>506</v>
      </c>
      <c r="E1214" s="41" t="s">
        <v>1413</v>
      </c>
      <c r="F1214">
        <v>700</v>
      </c>
      <c r="G1214" s="42" t="s">
        <v>2438</v>
      </c>
      <c r="H1214" s="41" t="s">
        <v>2508</v>
      </c>
      <c r="I1214">
        <v>30</v>
      </c>
      <c r="J1214" t="s">
        <v>7</v>
      </c>
      <c r="K1214"/>
      <c r="L1214" s="44">
        <v>375</v>
      </c>
      <c r="M1214" s="44">
        <v>180</v>
      </c>
      <c r="N1214" s="44">
        <v>52.5</v>
      </c>
      <c r="O1214" s="44">
        <v>24</v>
      </c>
      <c r="P1214" s="44">
        <v>15</v>
      </c>
      <c r="Q1214" s="44">
        <v>7.5</v>
      </c>
      <c r="R1214" s="8">
        <v>3</v>
      </c>
      <c r="S1214" s="44">
        <v>0</v>
      </c>
      <c r="T1214" s="8">
        <v>0</v>
      </c>
      <c r="U1214" s="38"/>
      <c r="V1214" s="22" t="str">
        <f t="shared" si="86"/>
        <v>grammes</v>
      </c>
      <c r="W1214" s="8" cm="1">
        <f t="array" ref="W1214">IF(J1214="KG", _xlfn.IFS(U1214&lt;0.49,(U1214*(T1214/0.25)),U1214&lt;1,(U1214*(S1214/0.5)),U1214&lt;9.99,(U1214*(P1214/5)),U1214&lt;24.99,(U1214*(O1214/10)),U1214&lt;99.99,(U1214*(N1214/25)),U1214&lt;249.99,(U1214*(M1214/100)),U1214&gt;249.99,(U1214*(L1214/250))), _xlfn.IFS(U1214&lt;99,(U1214*(T1214/50)),U1214&lt;249,(U1214*(S1214/100)),U1214&lt;999,(U1214*(R1214/250)),U1214&lt;2499,(U1214*(O1214/1000)),U1214&lt;4999,(U1214*(N1214/2500)),U1214&lt;9999,(U1214*(M1214/5000)),U1214&gt;9999,(U1214*(L1214/10000))))</f>
        <v>0</v>
      </c>
      <c r="X1214" s="7">
        <f t="shared" si="90"/>
        <v>0</v>
      </c>
    </row>
    <row r="1215" spans="1:24" x14ac:dyDescent="0.3">
      <c r="A1215" s="47" t="s">
        <v>4139</v>
      </c>
      <c r="B1215" s="48" t="s">
        <v>504</v>
      </c>
      <c r="C1215" s="48" t="s">
        <v>505</v>
      </c>
      <c r="D1215" s="47" t="s">
        <v>506</v>
      </c>
      <c r="E1215" s="49" t="s">
        <v>4141</v>
      </c>
      <c r="F1215" s="47"/>
      <c r="G1215" s="50" t="s">
        <v>2438</v>
      </c>
      <c r="H1215" s="49" t="s">
        <v>4144</v>
      </c>
      <c r="I1215" s="47">
        <v>40</v>
      </c>
      <c r="J1215" s="47" t="s">
        <v>17</v>
      </c>
      <c r="K1215"/>
      <c r="L1215" s="44">
        <v>90</v>
      </c>
      <c r="M1215" s="44">
        <v>55</v>
      </c>
      <c r="N1215" s="44">
        <v>32</v>
      </c>
      <c r="O1215" s="44">
        <v>14</v>
      </c>
      <c r="P1215" s="44">
        <v>15</v>
      </c>
      <c r="Q1215" s="44">
        <v>10</v>
      </c>
      <c r="R1215" s="44">
        <v>5</v>
      </c>
      <c r="S1215" s="8">
        <v>2</v>
      </c>
      <c r="T1215" s="8">
        <v>0</v>
      </c>
      <c r="U1215" s="38"/>
      <c r="V1215" s="22" t="str">
        <f t="shared" si="86"/>
        <v>graines</v>
      </c>
      <c r="W1215" s="8" cm="1">
        <f t="array" ref="W1215">IF(J1215="KG", _xlfn.IFS(U1215&lt;0.49,(U1215*(T1215/0.25)),U1215&lt;1,(U1215*(S1215/0.5)),U1215&lt;9.99,(U1215*(P1215/5)),U1215&lt;24.99,(U1215*(O1215/10)),U1215&lt;99.99,(U1215*(N1215/25)),U1215&lt;249.99,(U1215*(M1215/100)),U1215&gt;249.99,(U1215*(L1215/250))), _xlfn.IFS(U1215&lt;99,(U1215*(T1215/50)),U1215&lt;249,(U1215*(S1215/100)),U1215&lt;999,(U1215*(R1215/250)),U1215&lt;2499,(U1215*(O1215/1000)),U1215&lt;4999,(U1215*(N1215/2500)),U1215&lt;9999,(U1215*(M1215/5000)),U1215&gt;9999,(U1215*(L1215/10000))))</f>
        <v>0</v>
      </c>
    </row>
    <row r="1216" spans="1:24" x14ac:dyDescent="0.3">
      <c r="A1216" t="s">
        <v>2608</v>
      </c>
      <c r="B1216" s="40" t="s">
        <v>504</v>
      </c>
      <c r="C1216" s="40" t="s">
        <v>505</v>
      </c>
      <c r="D1216" t="s">
        <v>506</v>
      </c>
      <c r="E1216" s="41" t="s">
        <v>1292</v>
      </c>
      <c r="F1216">
        <v>480</v>
      </c>
      <c r="G1216" s="42" t="s">
        <v>2438</v>
      </c>
      <c r="H1216" s="41" t="s">
        <v>2507</v>
      </c>
      <c r="I1216">
        <v>30</v>
      </c>
      <c r="J1216" t="s">
        <v>7</v>
      </c>
      <c r="K1216"/>
      <c r="L1216" s="44">
        <v>495</v>
      </c>
      <c r="M1216" s="44">
        <v>242</v>
      </c>
      <c r="N1216" s="44">
        <v>71.5</v>
      </c>
      <c r="O1216" s="44">
        <v>33</v>
      </c>
      <c r="P1216" s="44">
        <v>19.8</v>
      </c>
      <c r="Q1216" s="44">
        <v>9.9</v>
      </c>
      <c r="R1216" s="8">
        <v>3.96</v>
      </c>
      <c r="S1216" s="8">
        <v>2.2000000000000002</v>
      </c>
      <c r="T1216" s="8">
        <v>0</v>
      </c>
      <c r="U1216" s="38"/>
      <c r="V1216" s="22" t="str">
        <f t="shared" si="86"/>
        <v>grammes</v>
      </c>
      <c r="W1216" s="8" cm="1">
        <f t="array" ref="W1216">IF(J1216="KG", _xlfn.IFS(U1216&lt;0.49,(U1216*(T1216/0.25)),U1216&lt;1,(U1216*(S1216/0.5)),U1216&lt;9.99,(U1216*(P1216/5)),U1216&lt;24.99,(U1216*(O1216/10)),U1216&lt;99.99,(U1216*(N1216/25)),U1216&lt;249.99,(U1216*(M1216/100)),U1216&gt;249.99,(U1216*(L1216/250))), _xlfn.IFS(U1216&lt;99,(U1216*(T1216/50)),U1216&lt;249,(U1216*(S1216/100)),U1216&lt;999,(U1216*(R1216/250)),U1216&lt;2499,(U1216*(O1216/1000)),U1216&lt;4999,(U1216*(N1216/2500)),U1216&lt;9999,(U1216*(M1216/5000)),U1216&gt;9999,(U1216*(L1216/10000))))</f>
        <v>0</v>
      </c>
      <c r="X1216" s="7">
        <f t="shared" si="90"/>
        <v>0</v>
      </c>
    </row>
    <row r="1217" spans="1:24" x14ac:dyDescent="0.3">
      <c r="A1217" t="s">
        <v>2609</v>
      </c>
      <c r="B1217" s="40" t="s">
        <v>504</v>
      </c>
      <c r="C1217" s="40" t="s">
        <v>505</v>
      </c>
      <c r="D1217" t="s">
        <v>506</v>
      </c>
      <c r="E1217" s="41" t="s">
        <v>922</v>
      </c>
      <c r="F1217">
        <v>600</v>
      </c>
      <c r="G1217" s="42" t="s">
        <v>2438</v>
      </c>
      <c r="H1217" s="41" t="s">
        <v>2507</v>
      </c>
      <c r="I1217">
        <v>30</v>
      </c>
      <c r="J1217" t="s">
        <v>7</v>
      </c>
      <c r="K1217"/>
      <c r="L1217" s="44">
        <v>125</v>
      </c>
      <c r="M1217" s="44">
        <v>60</v>
      </c>
      <c r="N1217" s="44">
        <v>17.5</v>
      </c>
      <c r="O1217" s="44">
        <v>8</v>
      </c>
      <c r="P1217" s="44">
        <v>5</v>
      </c>
      <c r="Q1217" s="44">
        <v>2.5</v>
      </c>
      <c r="R1217" s="8">
        <v>0</v>
      </c>
      <c r="S1217" s="44">
        <v>0</v>
      </c>
      <c r="T1217" s="8">
        <v>0</v>
      </c>
      <c r="U1217" s="38"/>
      <c r="V1217" s="22" t="str">
        <f t="shared" si="86"/>
        <v>grammes</v>
      </c>
      <c r="W1217" s="8" cm="1">
        <f t="array" ref="W1217">IF(J1217="KG", _xlfn.IFS(U1217&lt;0.49,(U1217*(T1217/0.25)),U1217&lt;1,(U1217*(S1217/0.5)),U1217&lt;9.99,(U1217*(P1217/5)),U1217&lt;24.99,(U1217*(O1217/10)),U1217&lt;99.99,(U1217*(N1217/25)),U1217&lt;249.99,(U1217*(M1217/100)),U1217&gt;249.99,(U1217*(L1217/250))), _xlfn.IFS(U1217&lt;99,(U1217*(T1217/50)),U1217&lt;249,(U1217*(S1217/100)),U1217&lt;999,(U1217*(R1217/250)),U1217&lt;2499,(U1217*(O1217/1000)),U1217&lt;4999,(U1217*(N1217/2500)),U1217&lt;9999,(U1217*(M1217/5000)),U1217&gt;9999,(U1217*(L1217/10000))))</f>
        <v>0</v>
      </c>
      <c r="X1217" s="7">
        <f t="shared" si="90"/>
        <v>0</v>
      </c>
    </row>
    <row r="1218" spans="1:24" x14ac:dyDescent="0.3">
      <c r="A1218" t="s">
        <v>2606</v>
      </c>
      <c r="B1218" s="40" t="s">
        <v>504</v>
      </c>
      <c r="C1218" s="40" t="s">
        <v>505</v>
      </c>
      <c r="D1218" t="s">
        <v>506</v>
      </c>
      <c r="E1218" s="41" t="s">
        <v>2607</v>
      </c>
      <c r="F1218">
        <v>600</v>
      </c>
      <c r="G1218" s="42" t="s">
        <v>2438</v>
      </c>
      <c r="H1218" s="41" t="s">
        <v>2507</v>
      </c>
      <c r="I1218">
        <v>30</v>
      </c>
      <c r="J1218" t="s">
        <v>7</v>
      </c>
      <c r="K1218"/>
      <c r="L1218" s="44">
        <v>150</v>
      </c>
      <c r="M1218" s="44">
        <v>72</v>
      </c>
      <c r="N1218" s="44">
        <v>21</v>
      </c>
      <c r="O1218" s="44">
        <v>9.6</v>
      </c>
      <c r="P1218" s="44">
        <v>6</v>
      </c>
      <c r="Q1218" s="44">
        <v>3</v>
      </c>
      <c r="R1218" s="8">
        <v>0</v>
      </c>
      <c r="S1218" s="44">
        <v>0</v>
      </c>
      <c r="T1218" s="8">
        <v>0</v>
      </c>
      <c r="U1218" s="38"/>
      <c r="V1218" s="22" t="str">
        <f t="shared" si="86"/>
        <v>grammes</v>
      </c>
      <c r="W1218" s="8" cm="1">
        <f t="array" ref="W1218">IF(J1218="KG", _xlfn.IFS(U1218&lt;0.49,(U1218*(T1218/0.25)),U1218&lt;1,(U1218*(S1218/0.5)),U1218&lt;9.99,(U1218*(P1218/5)),U1218&lt;24.99,(U1218*(O1218/10)),U1218&lt;99.99,(U1218*(N1218/25)),U1218&lt;249.99,(U1218*(M1218/100)),U1218&gt;249.99,(U1218*(L1218/250))), _xlfn.IFS(U1218&lt;99,(U1218*(T1218/50)),U1218&lt;249,(U1218*(S1218/100)),U1218&lt;999,(U1218*(R1218/250)),U1218&lt;2499,(U1218*(O1218/1000)),U1218&lt;4999,(U1218*(N1218/2500)),U1218&lt;9999,(U1218*(M1218/5000)),U1218&gt;9999,(U1218*(L1218/10000))))</f>
        <v>0</v>
      </c>
      <c r="X1218" s="7">
        <f t="shared" si="90"/>
        <v>0</v>
      </c>
    </row>
    <row r="1219" spans="1:24" x14ac:dyDescent="0.3">
      <c r="A1219" t="s">
        <v>3273</v>
      </c>
      <c r="B1219" s="40" t="s">
        <v>504</v>
      </c>
      <c r="C1219" s="40" t="s">
        <v>505</v>
      </c>
      <c r="D1219" t="s">
        <v>2764</v>
      </c>
      <c r="E1219" s="41" t="s">
        <v>2765</v>
      </c>
      <c r="F1219">
        <v>600</v>
      </c>
      <c r="G1219" s="42" t="s">
        <v>2438</v>
      </c>
      <c r="H1219" s="41" t="s">
        <v>2497</v>
      </c>
      <c r="I1219">
        <v>40</v>
      </c>
      <c r="J1219" t="s">
        <v>7</v>
      </c>
      <c r="K1219"/>
      <c r="L1219" s="44">
        <v>495</v>
      </c>
      <c r="M1219" s="44">
        <v>242</v>
      </c>
      <c r="N1219" s="44">
        <v>71.5</v>
      </c>
      <c r="O1219" s="44">
        <v>33</v>
      </c>
      <c r="P1219" s="44">
        <v>19.8</v>
      </c>
      <c r="Q1219" s="44">
        <v>9.9</v>
      </c>
      <c r="R1219" s="8">
        <v>3.96</v>
      </c>
      <c r="S1219" s="8">
        <v>2.2000000000000002</v>
      </c>
      <c r="T1219" s="8">
        <v>0</v>
      </c>
      <c r="U1219" s="38"/>
      <c r="V1219" s="22" t="str">
        <f t="shared" si="86"/>
        <v>grammes</v>
      </c>
      <c r="W1219" s="8" cm="1">
        <f t="array" ref="W1219">IF(J1219="KG", _xlfn.IFS(U1219&lt;0.49,(U1219*(T1219/0.25)),U1219&lt;1,(U1219*(S1219/0.5)),U1219&lt;9.99,(U1219*(P1219/5)),U1219&lt;24.99,(U1219*(O1219/10)),U1219&lt;99.99,(U1219*(N1219/25)),U1219&lt;249.99,(U1219*(M1219/100)),U1219&gt;249.99,(U1219*(L1219/250))), _xlfn.IFS(U1219&lt;99,(U1219*(T1219/50)),U1219&lt;249,(U1219*(S1219/100)),U1219&lt;999,(U1219*(R1219/250)),U1219&lt;2499,(U1219*(O1219/1000)),U1219&lt;4999,(U1219*(N1219/2500)),U1219&lt;9999,(U1219*(M1219/5000)),U1219&gt;9999,(U1219*(L1219/10000))))</f>
        <v>0</v>
      </c>
      <c r="X1219" s="7">
        <f t="shared" si="90"/>
        <v>0</v>
      </c>
    </row>
    <row r="1220" spans="1:24" x14ac:dyDescent="0.3">
      <c r="A1220" t="s">
        <v>2213</v>
      </c>
      <c r="B1220" s="40" t="s">
        <v>504</v>
      </c>
      <c r="C1220" s="40" t="s">
        <v>505</v>
      </c>
      <c r="D1220" t="s">
        <v>506</v>
      </c>
      <c r="E1220" s="41" t="s">
        <v>1294</v>
      </c>
      <c r="F1220">
        <v>660</v>
      </c>
      <c r="G1220" s="42" t="s">
        <v>2438</v>
      </c>
      <c r="H1220" s="41" t="s">
        <v>2483</v>
      </c>
      <c r="I1220">
        <v>25</v>
      </c>
      <c r="J1220" t="s">
        <v>7</v>
      </c>
      <c r="K1220"/>
      <c r="L1220" s="44">
        <v>495</v>
      </c>
      <c r="M1220" s="44">
        <v>242</v>
      </c>
      <c r="N1220" s="44">
        <v>71.5</v>
      </c>
      <c r="O1220" s="44">
        <v>33</v>
      </c>
      <c r="P1220" s="44">
        <v>19.8</v>
      </c>
      <c r="Q1220" s="44">
        <v>9.9</v>
      </c>
      <c r="R1220" s="8">
        <v>3.96</v>
      </c>
      <c r="S1220" s="8">
        <v>2.2000000000000002</v>
      </c>
      <c r="T1220" s="8">
        <v>0</v>
      </c>
      <c r="U1220" s="38"/>
      <c r="V1220" s="22" t="str">
        <f t="shared" si="86"/>
        <v>grammes</v>
      </c>
      <c r="W1220" s="8" cm="1">
        <f t="array" ref="W1220">IF(J1220="KG", _xlfn.IFS(U1220&lt;0.49,(U1220*(T1220/0.25)),U1220&lt;1,(U1220*(S1220/0.5)),U1220&lt;9.99,(U1220*(P1220/5)),U1220&lt;24.99,(U1220*(O1220/10)),U1220&lt;99.99,(U1220*(N1220/25)),U1220&lt;249.99,(U1220*(M1220/100)),U1220&gt;249.99,(U1220*(L1220/250))), _xlfn.IFS(U1220&lt;99,(U1220*(T1220/50)),U1220&lt;249,(U1220*(S1220/100)),U1220&lt;999,(U1220*(R1220/250)),U1220&lt;2499,(U1220*(O1220/1000)),U1220&lt;4999,(U1220*(N1220/2500)),U1220&lt;9999,(U1220*(M1220/5000)),U1220&gt;9999,(U1220*(L1220/10000))))</f>
        <v>0</v>
      </c>
      <c r="X1220" s="7">
        <f t="shared" si="90"/>
        <v>0</v>
      </c>
    </row>
    <row r="1221" spans="1:24" x14ac:dyDescent="0.3">
      <c r="A1221" t="s">
        <v>2762</v>
      </c>
      <c r="B1221" s="40" t="s">
        <v>504</v>
      </c>
      <c r="C1221" s="40" t="s">
        <v>2760</v>
      </c>
      <c r="D1221" t="s">
        <v>506</v>
      </c>
      <c r="E1221" s="41" t="s">
        <v>2763</v>
      </c>
      <c r="F1221">
        <v>700</v>
      </c>
      <c r="G1221" s="42" t="s">
        <v>2438</v>
      </c>
      <c r="H1221" s="41" t="s">
        <v>2507</v>
      </c>
      <c r="I1221">
        <v>40</v>
      </c>
      <c r="J1221" t="s">
        <v>7</v>
      </c>
      <c r="K1221"/>
      <c r="L1221" s="44">
        <v>100</v>
      </c>
      <c r="M1221" s="44">
        <v>48</v>
      </c>
      <c r="N1221" s="44">
        <v>14</v>
      </c>
      <c r="O1221" s="44">
        <v>6.4</v>
      </c>
      <c r="P1221" s="44">
        <v>4</v>
      </c>
      <c r="Q1221" s="44">
        <v>2</v>
      </c>
      <c r="R1221" s="8">
        <v>0</v>
      </c>
      <c r="S1221" s="44">
        <v>0</v>
      </c>
      <c r="T1221" s="8">
        <v>0</v>
      </c>
      <c r="U1221" s="38"/>
      <c r="V1221" s="22" t="str">
        <f t="shared" si="86"/>
        <v>grammes</v>
      </c>
      <c r="W1221" s="8" cm="1">
        <f t="array" ref="W1221">IF(J1221="KG", _xlfn.IFS(U1221&lt;0.49,(U1221*(T1221/0.25)),U1221&lt;1,(U1221*(S1221/0.5)),U1221&lt;9.99,(U1221*(P1221/5)),U1221&lt;24.99,(U1221*(O1221/10)),U1221&lt;99.99,(U1221*(N1221/25)),U1221&lt;249.99,(U1221*(M1221/100)),U1221&gt;249.99,(U1221*(L1221/250))), _xlfn.IFS(U1221&lt;99,(U1221*(T1221/50)),U1221&lt;249,(U1221*(S1221/100)),U1221&lt;999,(U1221*(R1221/250)),U1221&lt;2499,(U1221*(O1221/1000)),U1221&lt;4999,(U1221*(N1221/2500)),U1221&lt;9999,(U1221*(M1221/5000)),U1221&gt;9999,(U1221*(L1221/10000))))</f>
        <v>0</v>
      </c>
      <c r="X1221" s="7">
        <f t="shared" si="90"/>
        <v>0</v>
      </c>
    </row>
    <row r="1222" spans="1:24" x14ac:dyDescent="0.3">
      <c r="A1222" t="s">
        <v>2214</v>
      </c>
      <c r="B1222" s="40" t="s">
        <v>504</v>
      </c>
      <c r="C1222" s="40" t="s">
        <v>2760</v>
      </c>
      <c r="D1222" t="s">
        <v>506</v>
      </c>
      <c r="E1222" s="41" t="s">
        <v>1468</v>
      </c>
      <c r="F1222"/>
      <c r="G1222" s="42" t="s">
        <v>2438</v>
      </c>
      <c r="H1222" s="41" t="s">
        <v>2497</v>
      </c>
      <c r="I1222">
        <v>40</v>
      </c>
      <c r="J1222" t="s">
        <v>17</v>
      </c>
      <c r="K1222"/>
      <c r="L1222" s="44">
        <v>157.5</v>
      </c>
      <c r="M1222" s="44">
        <v>96.25</v>
      </c>
      <c r="N1222" s="44">
        <v>56</v>
      </c>
      <c r="O1222" s="44">
        <v>24.5</v>
      </c>
      <c r="P1222" s="44">
        <v>26.25</v>
      </c>
      <c r="Q1222" s="44">
        <v>17.5</v>
      </c>
      <c r="R1222" s="44">
        <v>8.75</v>
      </c>
      <c r="S1222" s="8">
        <v>3.5</v>
      </c>
      <c r="T1222" s="8">
        <v>0</v>
      </c>
      <c r="U1222" s="38"/>
      <c r="V1222" s="22" t="str">
        <f t="shared" si="86"/>
        <v>graines</v>
      </c>
      <c r="W1222" s="8" cm="1">
        <f t="array" ref="W1222">IF(J1222="KG", _xlfn.IFS(U1222&lt;0.49,(U1222*(T1222/0.25)),U1222&lt;1,(U1222*(S1222/0.5)),U1222&lt;9.99,(U1222*(P1222/5)),U1222&lt;24.99,(U1222*(O1222/10)),U1222&lt;99.99,(U1222*(N1222/25)),U1222&lt;249.99,(U1222*(M1222/100)),U1222&gt;249.99,(U1222*(L1222/250))), _xlfn.IFS(U1222&lt;99,(U1222*(T1222/50)),U1222&lt;249,(U1222*(S1222/100)),U1222&lt;999,(U1222*(R1222/250)),U1222&lt;2499,(U1222*(O1222/1000)),U1222&lt;4999,(U1222*(N1222/2500)),U1222&lt;9999,(U1222*(M1222/5000)),U1222&gt;9999,(U1222*(L1222/10000))))</f>
        <v>0</v>
      </c>
    </row>
    <row r="1223" spans="1:24" x14ac:dyDescent="0.3">
      <c r="A1223" s="47" t="s">
        <v>4140</v>
      </c>
      <c r="B1223" s="48" t="s">
        <v>4142</v>
      </c>
      <c r="C1223" s="48" t="s">
        <v>505</v>
      </c>
      <c r="D1223" s="47" t="s">
        <v>506</v>
      </c>
      <c r="E1223" s="49" t="s">
        <v>4143</v>
      </c>
      <c r="F1223" s="47"/>
      <c r="G1223" s="50" t="s">
        <v>2438</v>
      </c>
      <c r="H1223" s="49" t="s">
        <v>3946</v>
      </c>
      <c r="I1223" s="47">
        <v>50</v>
      </c>
      <c r="J1223" s="47" t="s">
        <v>17</v>
      </c>
      <c r="K1223"/>
      <c r="L1223" s="44">
        <v>392</v>
      </c>
      <c r="M1223" s="44">
        <v>245</v>
      </c>
      <c r="N1223" s="44">
        <v>142.1</v>
      </c>
      <c r="O1223" s="44">
        <v>63.7</v>
      </c>
      <c r="P1223" s="8">
        <v>117.6</v>
      </c>
      <c r="Q1223" s="8">
        <v>39.200000000000003</v>
      </c>
      <c r="R1223" s="44">
        <v>19.600000000000001</v>
      </c>
      <c r="S1223" s="8">
        <v>9.8000000000000007</v>
      </c>
      <c r="T1223" s="8">
        <v>4.9000000000000004</v>
      </c>
      <c r="U1223" s="38"/>
      <c r="V1223" s="22" t="str">
        <f t="shared" si="86"/>
        <v>graines</v>
      </c>
      <c r="W1223" s="8" cm="1">
        <f t="array" ref="W1223">IF(J1223="KG", _xlfn.IFS(U1223&lt;0.49,(U1223*(T1223/0.25)),U1223&lt;1,(U1223*(S1223/0.5)),U1223&lt;9.99,(U1223*(P1223/5)),U1223&lt;24.99,(U1223*(O1223/10)),U1223&lt;99.99,(U1223*(N1223/25)),U1223&lt;249.99,(U1223*(M1223/100)),U1223&gt;249.99,(U1223*(L1223/250))), _xlfn.IFS(U1223&lt;99,(U1223*(T1223/50)),U1223&lt;249,(U1223*(S1223/100)),U1223&lt;999,(U1223*(R1223/250)),U1223&lt;2499,(U1223*(O1223/1000)),U1223&lt;4999,(U1223*(N1223/2500)),U1223&lt;9999,(U1223*(M1223/5000)),U1223&gt;9999,(U1223*(L1223/10000))))</f>
        <v>0</v>
      </c>
    </row>
    <row r="1224" spans="1:24" x14ac:dyDescent="0.3">
      <c r="A1224" t="s">
        <v>2216</v>
      </c>
      <c r="B1224" s="40" t="s">
        <v>867</v>
      </c>
      <c r="C1224" s="40" t="s">
        <v>438</v>
      </c>
      <c r="D1224" t="s">
        <v>1199</v>
      </c>
      <c r="E1224" s="41" t="s">
        <v>1200</v>
      </c>
      <c r="F1224">
        <v>2250</v>
      </c>
      <c r="G1224" s="42" t="s">
        <v>2451</v>
      </c>
      <c r="H1224" s="41" t="s">
        <v>2479</v>
      </c>
      <c r="I1224">
        <v>50</v>
      </c>
      <c r="J1224" t="s">
        <v>7</v>
      </c>
      <c r="K1224"/>
      <c r="L1224" s="44">
        <v>475</v>
      </c>
      <c r="M1224" s="44">
        <v>228</v>
      </c>
      <c r="N1224" s="44">
        <v>66.5</v>
      </c>
      <c r="O1224" s="44">
        <v>30.4</v>
      </c>
      <c r="P1224" s="44">
        <v>19</v>
      </c>
      <c r="Q1224" s="44">
        <v>9.5</v>
      </c>
      <c r="R1224" s="8">
        <v>3.8</v>
      </c>
      <c r="S1224" s="44">
        <v>0</v>
      </c>
      <c r="T1224" s="8">
        <v>0</v>
      </c>
      <c r="U1224" s="38"/>
      <c r="V1224" s="22" t="str">
        <f t="shared" si="86"/>
        <v>grammes</v>
      </c>
      <c r="W1224" s="8" cm="1">
        <f t="array" ref="W1224">IF(J1224="KG", _xlfn.IFS(U1224&lt;0.49,(U1224*(T1224/0.25)),U1224&lt;1,(U1224*(S1224/0.5)),U1224&lt;9.99,(U1224*(P1224/5)),U1224&lt;24.99,(U1224*(O1224/10)),U1224&lt;99.99,(U1224*(N1224/25)),U1224&lt;249.99,(U1224*(M1224/100)),U1224&gt;249.99,(U1224*(L1224/250))), _xlfn.IFS(U1224&lt;99,(U1224*(T1224/50)),U1224&lt;249,(U1224*(S1224/100)),U1224&lt;999,(U1224*(R1224/250)),U1224&lt;2499,(U1224*(O1224/1000)),U1224&lt;4999,(U1224*(N1224/2500)),U1224&lt;9999,(U1224*(M1224/5000)),U1224&gt;9999,(U1224*(L1224/10000))))</f>
        <v>0</v>
      </c>
      <c r="X1224" s="7">
        <f t="shared" ref="X1224:X1226" si="91">U1224*F1224</f>
        <v>0</v>
      </c>
    </row>
    <row r="1225" spans="1:24" x14ac:dyDescent="0.3">
      <c r="A1225" s="47" t="s">
        <v>4145</v>
      </c>
      <c r="B1225" s="48" t="s">
        <v>4147</v>
      </c>
      <c r="C1225" s="48" t="s">
        <v>3620</v>
      </c>
      <c r="D1225" s="47" t="s">
        <v>4148</v>
      </c>
      <c r="E1225" s="49" t="s">
        <v>4149</v>
      </c>
      <c r="F1225" s="47">
        <v>300</v>
      </c>
      <c r="G1225" s="50" t="s">
        <v>2438</v>
      </c>
      <c r="H1225" s="49" t="s">
        <v>3933</v>
      </c>
      <c r="I1225" s="47">
        <v>110</v>
      </c>
      <c r="J1225" s="47" t="s">
        <v>7</v>
      </c>
      <c r="K1225"/>
      <c r="L1225" s="44">
        <v>24.5</v>
      </c>
      <c r="M1225" s="44">
        <v>11.9</v>
      </c>
      <c r="N1225" s="44">
        <v>3.4999999999999996</v>
      </c>
      <c r="O1225" s="44">
        <v>0</v>
      </c>
      <c r="P1225" s="44">
        <v>0</v>
      </c>
      <c r="Q1225" s="8">
        <v>0</v>
      </c>
      <c r="R1225" s="8">
        <v>0</v>
      </c>
      <c r="S1225" s="44">
        <v>0</v>
      </c>
      <c r="T1225" s="8">
        <v>0</v>
      </c>
      <c r="U1225" s="38"/>
      <c r="V1225" s="22" t="str">
        <f t="shared" si="86"/>
        <v>grammes</v>
      </c>
      <c r="W1225" s="8" cm="1">
        <f t="array" ref="W1225">IF(J1225="KG", _xlfn.IFS(U1225&lt;0.49,(U1225*(T1225/0.25)),U1225&lt;1,(U1225*(S1225/0.5)),U1225&lt;9.99,(U1225*(P1225/5)),U1225&lt;24.99,(U1225*(O1225/10)),U1225&lt;99.99,(U1225*(N1225/25)),U1225&lt;249.99,(U1225*(M1225/100)),U1225&gt;249.99,(U1225*(L1225/250))), _xlfn.IFS(U1225&lt;99,(U1225*(T1225/50)),U1225&lt;249,(U1225*(S1225/100)),U1225&lt;999,(U1225*(R1225/250)),U1225&lt;2499,(U1225*(O1225/1000)),U1225&lt;4999,(U1225*(N1225/2500)),U1225&lt;9999,(U1225*(M1225/5000)),U1225&gt;9999,(U1225*(L1225/10000))))</f>
        <v>0</v>
      </c>
      <c r="X1225" s="7">
        <f t="shared" si="91"/>
        <v>0</v>
      </c>
    </row>
    <row r="1226" spans="1:24" x14ac:dyDescent="0.3">
      <c r="A1226" s="47" t="s">
        <v>4146</v>
      </c>
      <c r="B1226" s="48" t="s">
        <v>4147</v>
      </c>
      <c r="C1226" s="48" t="s">
        <v>4150</v>
      </c>
      <c r="D1226" s="47" t="s">
        <v>4148</v>
      </c>
      <c r="E1226" s="49"/>
      <c r="F1226" s="47">
        <v>50</v>
      </c>
      <c r="G1226" s="50" t="s">
        <v>2438</v>
      </c>
      <c r="H1226" s="49" t="s">
        <v>3933</v>
      </c>
      <c r="I1226" s="47">
        <v>100</v>
      </c>
      <c r="J1226" s="47" t="s">
        <v>7</v>
      </c>
      <c r="K1226"/>
      <c r="L1226" s="44">
        <v>14.7</v>
      </c>
      <c r="M1226" s="44">
        <v>7.14</v>
      </c>
      <c r="N1226" s="44">
        <v>2.0999999999999996</v>
      </c>
      <c r="O1226" s="44">
        <v>0</v>
      </c>
      <c r="P1226" s="44">
        <v>0</v>
      </c>
      <c r="Q1226" s="8">
        <v>0</v>
      </c>
      <c r="R1226" s="8">
        <v>0</v>
      </c>
      <c r="S1226" s="44">
        <v>0</v>
      </c>
      <c r="T1226" s="8">
        <v>0</v>
      </c>
      <c r="U1226" s="38"/>
      <c r="V1226" s="22" t="str">
        <f t="shared" ref="V1226:V1289" si="92">IF(J1226="KG", "grammes", "graines")</f>
        <v>grammes</v>
      </c>
      <c r="W1226" s="8" cm="1">
        <f t="array" ref="W1226">IF(J1226="KG", _xlfn.IFS(U1226&lt;0.49,(U1226*(T1226/0.25)),U1226&lt;1,(U1226*(S1226/0.5)),U1226&lt;9.99,(U1226*(P1226/5)),U1226&lt;24.99,(U1226*(O1226/10)),U1226&lt;99.99,(U1226*(N1226/25)),U1226&lt;249.99,(U1226*(M1226/100)),U1226&gt;249.99,(U1226*(L1226/250))), _xlfn.IFS(U1226&lt;99,(U1226*(T1226/50)),U1226&lt;249,(U1226*(S1226/100)),U1226&lt;999,(U1226*(R1226/250)),U1226&lt;2499,(U1226*(O1226/1000)),U1226&lt;4999,(U1226*(N1226/2500)),U1226&lt;9999,(U1226*(M1226/5000)),U1226&gt;9999,(U1226*(L1226/10000))))</f>
        <v>0</v>
      </c>
      <c r="X1226" s="7">
        <f t="shared" si="91"/>
        <v>0</v>
      </c>
    </row>
    <row r="1227" spans="1:24" x14ac:dyDescent="0.3">
      <c r="A1227" s="47" t="s">
        <v>4151</v>
      </c>
      <c r="B1227" s="48" t="s">
        <v>933</v>
      </c>
      <c r="C1227" s="48" t="s">
        <v>237</v>
      </c>
      <c r="D1227" s="47" t="s">
        <v>4153</v>
      </c>
      <c r="E1227" s="49" t="s">
        <v>4154</v>
      </c>
      <c r="F1227" s="47"/>
      <c r="G1227" s="50" t="s">
        <v>2438</v>
      </c>
      <c r="H1227" s="49" t="s">
        <v>2515</v>
      </c>
      <c r="I1227" s="47">
        <v>40</v>
      </c>
      <c r="J1227" s="47" t="s">
        <v>17</v>
      </c>
      <c r="K1227"/>
      <c r="L1227" s="44">
        <v>288</v>
      </c>
      <c r="M1227" s="44">
        <v>180</v>
      </c>
      <c r="N1227" s="44">
        <v>104.4</v>
      </c>
      <c r="O1227" s="44">
        <v>46.8</v>
      </c>
      <c r="P1227" s="8">
        <v>86.4</v>
      </c>
      <c r="Q1227" s="8">
        <v>28.8</v>
      </c>
      <c r="R1227" s="44">
        <v>14.4</v>
      </c>
      <c r="S1227" s="8">
        <v>7.2</v>
      </c>
      <c r="T1227" s="8">
        <v>3.6</v>
      </c>
      <c r="U1227" s="38"/>
      <c r="V1227" s="22" t="str">
        <f t="shared" si="92"/>
        <v>graines</v>
      </c>
      <c r="W1227" s="8" cm="1">
        <f t="array" ref="W1227">IF(J1227="KG", _xlfn.IFS(U1227&lt;0.49,(U1227*(T1227/0.25)),U1227&lt;1,(U1227*(S1227/0.5)),U1227&lt;9.99,(U1227*(P1227/5)),U1227&lt;24.99,(U1227*(O1227/10)),U1227&lt;99.99,(U1227*(N1227/25)),U1227&lt;249.99,(U1227*(M1227/100)),U1227&gt;249.99,(U1227*(L1227/250))), _xlfn.IFS(U1227&lt;99,(U1227*(T1227/50)),U1227&lt;249,(U1227*(S1227/100)),U1227&lt;999,(U1227*(R1227/250)),U1227&lt;2499,(U1227*(O1227/1000)),U1227&lt;4999,(U1227*(N1227/2500)),U1227&lt;9999,(U1227*(M1227/5000)),U1227&gt;9999,(U1227*(L1227/10000))))</f>
        <v>0</v>
      </c>
    </row>
    <row r="1228" spans="1:24" x14ac:dyDescent="0.3">
      <c r="A1228" t="s">
        <v>2217</v>
      </c>
      <c r="B1228" s="40" t="s">
        <v>933</v>
      </c>
      <c r="C1228" s="40" t="s">
        <v>246</v>
      </c>
      <c r="D1228" t="s">
        <v>1201</v>
      </c>
      <c r="E1228" s="41" t="s">
        <v>364</v>
      </c>
      <c r="F1228">
        <v>8500</v>
      </c>
      <c r="G1228" s="42" t="s">
        <v>2451</v>
      </c>
      <c r="H1228" s="41" t="s">
        <v>2479</v>
      </c>
      <c r="I1228">
        <v>50</v>
      </c>
      <c r="J1228" t="s">
        <v>7</v>
      </c>
      <c r="K1228"/>
      <c r="L1228" s="44">
        <v>187.5</v>
      </c>
      <c r="M1228" s="44">
        <v>90</v>
      </c>
      <c r="N1228" s="44">
        <v>26.25</v>
      </c>
      <c r="O1228" s="44">
        <v>12</v>
      </c>
      <c r="P1228" s="44">
        <v>7.5</v>
      </c>
      <c r="Q1228" s="44">
        <v>3.75</v>
      </c>
      <c r="R1228" s="8">
        <v>0</v>
      </c>
      <c r="S1228" s="44">
        <v>0</v>
      </c>
      <c r="T1228" s="8">
        <v>0</v>
      </c>
      <c r="U1228" s="38"/>
      <c r="V1228" s="22" t="str">
        <f t="shared" si="92"/>
        <v>grammes</v>
      </c>
      <c r="W1228" s="8" cm="1">
        <f t="array" ref="W1228">IF(J1228="KG", _xlfn.IFS(U1228&lt;0.49,(U1228*(T1228/0.25)),U1228&lt;1,(U1228*(S1228/0.5)),U1228&lt;9.99,(U1228*(P1228/5)),U1228&lt;24.99,(U1228*(O1228/10)),U1228&lt;99.99,(U1228*(N1228/25)),U1228&lt;249.99,(U1228*(M1228/100)),U1228&gt;249.99,(U1228*(L1228/250))), _xlfn.IFS(U1228&lt;99,(U1228*(T1228/50)),U1228&lt;249,(U1228*(S1228/100)),U1228&lt;999,(U1228*(R1228/250)),U1228&lt;2499,(U1228*(O1228/1000)),U1228&lt;4999,(U1228*(N1228/2500)),U1228&lt;9999,(U1228*(M1228/5000)),U1228&gt;9999,(U1228*(L1228/10000))))</f>
        <v>0</v>
      </c>
      <c r="X1228" s="7">
        <f t="shared" ref="X1228:X1231" si="93">U1228*F1228</f>
        <v>0</v>
      </c>
    </row>
    <row r="1229" spans="1:24" x14ac:dyDescent="0.3">
      <c r="A1229" t="s">
        <v>2610</v>
      </c>
      <c r="B1229" s="40" t="s">
        <v>933</v>
      </c>
      <c r="C1229" s="40" t="s">
        <v>246</v>
      </c>
      <c r="D1229" t="s">
        <v>934</v>
      </c>
      <c r="E1229" s="41" t="s">
        <v>935</v>
      </c>
      <c r="F1229">
        <v>7500</v>
      </c>
      <c r="G1229" s="42" t="s">
        <v>2451</v>
      </c>
      <c r="H1229" s="41" t="s">
        <v>2509</v>
      </c>
      <c r="I1229">
        <v>40</v>
      </c>
      <c r="J1229" t="s">
        <v>7</v>
      </c>
      <c r="K1229"/>
      <c r="L1229" s="44">
        <v>495</v>
      </c>
      <c r="M1229" s="44">
        <v>242</v>
      </c>
      <c r="N1229" s="44">
        <v>71.5</v>
      </c>
      <c r="O1229" s="44">
        <v>33</v>
      </c>
      <c r="P1229" s="44">
        <v>19.8</v>
      </c>
      <c r="Q1229" s="44">
        <v>9.9</v>
      </c>
      <c r="R1229" s="8">
        <v>3.96</v>
      </c>
      <c r="S1229" s="8">
        <v>2.2000000000000002</v>
      </c>
      <c r="T1229" s="8">
        <v>0</v>
      </c>
      <c r="U1229" s="38"/>
      <c r="V1229" s="22" t="str">
        <f t="shared" si="92"/>
        <v>grammes</v>
      </c>
      <c r="W1229" s="8" cm="1">
        <f t="array" ref="W1229">IF(J1229="KG", _xlfn.IFS(U1229&lt;0.49,(U1229*(T1229/0.25)),U1229&lt;1,(U1229*(S1229/0.5)),U1229&lt;9.99,(U1229*(P1229/5)),U1229&lt;24.99,(U1229*(O1229/10)),U1229&lt;99.99,(U1229*(N1229/25)),U1229&lt;249.99,(U1229*(M1229/100)),U1229&gt;249.99,(U1229*(L1229/250))), _xlfn.IFS(U1229&lt;99,(U1229*(T1229/50)),U1229&lt;249,(U1229*(S1229/100)),U1229&lt;999,(U1229*(R1229/250)),U1229&lt;2499,(U1229*(O1229/1000)),U1229&lt;4999,(U1229*(N1229/2500)),U1229&lt;9999,(U1229*(M1229/5000)),U1229&gt;9999,(U1229*(L1229/10000))))</f>
        <v>0</v>
      </c>
      <c r="X1229" s="7">
        <f t="shared" si="93"/>
        <v>0</v>
      </c>
    </row>
    <row r="1230" spans="1:24" x14ac:dyDescent="0.3">
      <c r="A1230" t="s">
        <v>2218</v>
      </c>
      <c r="B1230" s="40" t="s">
        <v>1202</v>
      </c>
      <c r="C1230" s="40" t="s">
        <v>226</v>
      </c>
      <c r="D1230" t="s">
        <v>1202</v>
      </c>
      <c r="E1230" s="41" t="s">
        <v>226</v>
      </c>
      <c r="F1230">
        <v>110</v>
      </c>
      <c r="G1230" s="42" t="s">
        <v>2454</v>
      </c>
      <c r="H1230" s="41" t="s">
        <v>2484</v>
      </c>
      <c r="I1230">
        <v>70</v>
      </c>
      <c r="J1230" t="s">
        <v>7</v>
      </c>
      <c r="K1230"/>
      <c r="L1230" s="44">
        <v>250</v>
      </c>
      <c r="M1230" s="44">
        <v>120</v>
      </c>
      <c r="N1230" s="44">
        <v>35</v>
      </c>
      <c r="O1230" s="44">
        <v>16</v>
      </c>
      <c r="P1230" s="44">
        <v>10</v>
      </c>
      <c r="Q1230" s="44">
        <v>5</v>
      </c>
      <c r="R1230" s="8">
        <v>2</v>
      </c>
      <c r="S1230" s="44">
        <v>0</v>
      </c>
      <c r="T1230" s="8">
        <v>0</v>
      </c>
      <c r="U1230" s="38"/>
      <c r="V1230" s="22" t="str">
        <f t="shared" si="92"/>
        <v>grammes</v>
      </c>
      <c r="W1230" s="8" cm="1">
        <f t="array" ref="W1230">IF(J1230="KG", _xlfn.IFS(U1230&lt;0.49,(U1230*(T1230/0.25)),U1230&lt;1,(U1230*(S1230/0.5)),U1230&lt;9.99,(U1230*(P1230/5)),U1230&lt;24.99,(U1230*(O1230/10)),U1230&lt;99.99,(U1230*(N1230/25)),U1230&lt;249.99,(U1230*(M1230/100)),U1230&gt;249.99,(U1230*(L1230/250))), _xlfn.IFS(U1230&lt;99,(U1230*(T1230/50)),U1230&lt;249,(U1230*(S1230/100)),U1230&lt;999,(U1230*(R1230/250)),U1230&lt;2499,(U1230*(O1230/1000)),U1230&lt;4999,(U1230*(N1230/2500)),U1230&lt;9999,(U1230*(M1230/5000)),U1230&gt;9999,(U1230*(L1230/10000))))</f>
        <v>0</v>
      </c>
      <c r="X1230" s="7">
        <f t="shared" si="93"/>
        <v>0</v>
      </c>
    </row>
    <row r="1231" spans="1:24" x14ac:dyDescent="0.3">
      <c r="A1231" t="s">
        <v>2611</v>
      </c>
      <c r="B1231" s="40" t="s">
        <v>1202</v>
      </c>
      <c r="C1231" s="40" t="s">
        <v>226</v>
      </c>
      <c r="D1231" t="s">
        <v>1202</v>
      </c>
      <c r="E1231" s="41" t="s">
        <v>1495</v>
      </c>
      <c r="F1231">
        <v>110</v>
      </c>
      <c r="G1231" s="42" t="s">
        <v>2454</v>
      </c>
      <c r="H1231" s="41" t="s">
        <v>2484</v>
      </c>
      <c r="I1231">
        <v>70</v>
      </c>
      <c r="J1231" t="s">
        <v>7</v>
      </c>
      <c r="K1231"/>
      <c r="L1231" s="44">
        <v>375</v>
      </c>
      <c r="M1231" s="44">
        <v>180</v>
      </c>
      <c r="N1231" s="44">
        <v>52.5</v>
      </c>
      <c r="O1231" s="44">
        <v>24</v>
      </c>
      <c r="P1231" s="44">
        <v>15</v>
      </c>
      <c r="Q1231" s="44">
        <v>7.5</v>
      </c>
      <c r="R1231" s="8">
        <v>3</v>
      </c>
      <c r="S1231" s="44">
        <v>0</v>
      </c>
      <c r="T1231" s="8">
        <v>0</v>
      </c>
      <c r="U1231" s="38"/>
      <c r="V1231" s="22" t="str">
        <f t="shared" si="92"/>
        <v>grammes</v>
      </c>
      <c r="W1231" s="8" cm="1">
        <f t="array" ref="W1231">IF(J1231="KG", _xlfn.IFS(U1231&lt;0.49,(U1231*(T1231/0.25)),U1231&lt;1,(U1231*(S1231/0.5)),U1231&lt;9.99,(U1231*(P1231/5)),U1231&lt;24.99,(U1231*(O1231/10)),U1231&lt;99.99,(U1231*(N1231/25)),U1231&lt;249.99,(U1231*(M1231/100)),U1231&gt;249.99,(U1231*(L1231/250))), _xlfn.IFS(U1231&lt;99,(U1231*(T1231/50)),U1231&lt;249,(U1231*(S1231/100)),U1231&lt;999,(U1231*(R1231/250)),U1231&lt;2499,(U1231*(O1231/1000)),U1231&lt;4999,(U1231*(N1231/2500)),U1231&lt;9999,(U1231*(M1231/5000)),U1231&gt;9999,(U1231*(L1231/10000))))</f>
        <v>0</v>
      </c>
      <c r="X1231" s="7">
        <f t="shared" si="93"/>
        <v>0</v>
      </c>
    </row>
    <row r="1232" spans="1:24" x14ac:dyDescent="0.3">
      <c r="A1232" s="47" t="s">
        <v>4152</v>
      </c>
      <c r="B1232" s="48" t="s">
        <v>4155</v>
      </c>
      <c r="C1232" s="48" t="s">
        <v>4156</v>
      </c>
      <c r="D1232" s="47" t="s">
        <v>4155</v>
      </c>
      <c r="E1232" s="49" t="s">
        <v>4157</v>
      </c>
      <c r="F1232" s="47"/>
      <c r="G1232" s="50" t="s">
        <v>2438</v>
      </c>
      <c r="H1232" s="49" t="s">
        <v>2479</v>
      </c>
      <c r="I1232" s="47">
        <v>45</v>
      </c>
      <c r="J1232" s="47" t="s">
        <v>17</v>
      </c>
      <c r="K1232"/>
      <c r="L1232" s="44">
        <v>1728</v>
      </c>
      <c r="M1232" s="44">
        <v>1080</v>
      </c>
      <c r="N1232" s="44">
        <v>626.4</v>
      </c>
      <c r="O1232" s="44">
        <v>280.8</v>
      </c>
      <c r="P1232" s="8">
        <v>518.4</v>
      </c>
      <c r="Q1232" s="8">
        <v>172.8</v>
      </c>
      <c r="R1232" s="44">
        <v>86.4</v>
      </c>
      <c r="S1232" s="8">
        <v>43.2</v>
      </c>
      <c r="T1232" s="8">
        <v>21.6</v>
      </c>
      <c r="U1232" s="38"/>
      <c r="V1232" s="22" t="str">
        <f t="shared" si="92"/>
        <v>graines</v>
      </c>
      <c r="W1232" s="8" cm="1">
        <f t="array" ref="W1232">IF(J1232="KG", _xlfn.IFS(U1232&lt;0.49,(U1232*(T1232/0.25)),U1232&lt;1,(U1232*(S1232/0.5)),U1232&lt;9.99,(U1232*(P1232/5)),U1232&lt;24.99,(U1232*(O1232/10)),U1232&lt;99.99,(U1232*(N1232/25)),U1232&lt;249.99,(U1232*(M1232/100)),U1232&gt;249.99,(U1232*(L1232/250))), _xlfn.IFS(U1232&lt;99,(U1232*(T1232/50)),U1232&lt;249,(U1232*(S1232/100)),U1232&lt;999,(U1232*(R1232/250)),U1232&lt;2499,(U1232*(O1232/1000)),U1232&lt;4999,(U1232*(N1232/2500)),U1232&lt;9999,(U1232*(M1232/5000)),U1232&gt;9999,(U1232*(L1232/10000))))</f>
        <v>0</v>
      </c>
    </row>
    <row r="1233" spans="1:24" x14ac:dyDescent="0.3">
      <c r="A1233" t="s">
        <v>2219</v>
      </c>
      <c r="B1233" s="40" t="s">
        <v>590</v>
      </c>
      <c r="C1233" s="40" t="s">
        <v>128</v>
      </c>
      <c r="D1233" t="s">
        <v>591</v>
      </c>
      <c r="E1233" s="41" t="s">
        <v>592</v>
      </c>
      <c r="F1233">
        <v>1000</v>
      </c>
      <c r="G1233" s="42" t="s">
        <v>2438</v>
      </c>
      <c r="H1233" s="41" t="s">
        <v>2492</v>
      </c>
      <c r="I1233">
        <v>60</v>
      </c>
      <c r="J1233" t="s">
        <v>17</v>
      </c>
      <c r="K1233"/>
      <c r="L1233" s="44">
        <v>40</v>
      </c>
      <c r="M1233" s="44">
        <v>24</v>
      </c>
      <c r="N1233" s="44">
        <v>14</v>
      </c>
      <c r="O1233" s="44">
        <v>6.4</v>
      </c>
      <c r="P1233" s="44">
        <v>6</v>
      </c>
      <c r="Q1233" s="44">
        <v>4</v>
      </c>
      <c r="R1233" s="8">
        <v>2</v>
      </c>
      <c r="S1233" s="44">
        <v>0</v>
      </c>
      <c r="T1233" s="8">
        <v>0</v>
      </c>
      <c r="U1233" s="38"/>
      <c r="V1233" s="22" t="str">
        <f t="shared" si="92"/>
        <v>graines</v>
      </c>
      <c r="W1233" s="8" cm="1">
        <f t="array" ref="W1233">IF(J1233="KG", _xlfn.IFS(U1233&lt;0.49,(U1233*(T1233/0.25)),U1233&lt;1,(U1233*(S1233/0.5)),U1233&lt;9.99,(U1233*(P1233/5)),U1233&lt;24.99,(U1233*(O1233/10)),U1233&lt;99.99,(U1233*(N1233/25)),U1233&lt;249.99,(U1233*(M1233/100)),U1233&gt;249.99,(U1233*(L1233/250))), _xlfn.IFS(U1233&lt;99,(U1233*(T1233/50)),U1233&lt;249,(U1233*(S1233/100)),U1233&lt;999,(U1233*(R1233/250)),U1233&lt;2499,(U1233*(O1233/1000)),U1233&lt;4999,(U1233*(N1233/2500)),U1233&lt;9999,(U1233*(M1233/5000)),U1233&gt;9999,(U1233*(L1233/10000))))</f>
        <v>0</v>
      </c>
    </row>
    <row r="1234" spans="1:24" x14ac:dyDescent="0.3">
      <c r="A1234" t="s">
        <v>2220</v>
      </c>
      <c r="B1234" s="40" t="s">
        <v>590</v>
      </c>
      <c r="C1234" s="40" t="s">
        <v>1203</v>
      </c>
      <c r="D1234" t="s">
        <v>1204</v>
      </c>
      <c r="E1234" s="41" t="s">
        <v>1205</v>
      </c>
      <c r="F1234">
        <v>200</v>
      </c>
      <c r="G1234" s="42" t="s">
        <v>2438</v>
      </c>
      <c r="H1234" s="41" t="s">
        <v>2501</v>
      </c>
      <c r="I1234">
        <v>150</v>
      </c>
      <c r="J1234" t="s">
        <v>7</v>
      </c>
      <c r="K1234"/>
      <c r="L1234" s="44">
        <v>112.5</v>
      </c>
      <c r="M1234" s="44">
        <v>54</v>
      </c>
      <c r="N1234" s="44">
        <v>15.75</v>
      </c>
      <c r="O1234" s="44">
        <v>7.2</v>
      </c>
      <c r="P1234" s="44">
        <v>4.5</v>
      </c>
      <c r="Q1234" s="44">
        <v>2.25</v>
      </c>
      <c r="R1234" s="8">
        <v>0</v>
      </c>
      <c r="S1234" s="44">
        <v>0</v>
      </c>
      <c r="T1234" s="8">
        <v>0</v>
      </c>
      <c r="U1234" s="38"/>
      <c r="V1234" s="22" t="str">
        <f t="shared" si="92"/>
        <v>grammes</v>
      </c>
      <c r="W1234" s="8" cm="1">
        <f t="array" ref="W1234">IF(J1234="KG", _xlfn.IFS(U1234&lt;0.49,(U1234*(T1234/0.25)),U1234&lt;1,(U1234*(S1234/0.5)),U1234&lt;9.99,(U1234*(P1234/5)),U1234&lt;24.99,(U1234*(O1234/10)),U1234&lt;99.99,(U1234*(N1234/25)),U1234&lt;249.99,(U1234*(M1234/100)),U1234&gt;249.99,(U1234*(L1234/250))), _xlfn.IFS(U1234&lt;99,(U1234*(T1234/50)),U1234&lt;249,(U1234*(S1234/100)),U1234&lt;999,(U1234*(R1234/250)),U1234&lt;2499,(U1234*(O1234/1000)),U1234&lt;4999,(U1234*(N1234/2500)),U1234&lt;9999,(U1234*(M1234/5000)),U1234&gt;9999,(U1234*(L1234/10000))))</f>
        <v>0</v>
      </c>
      <c r="X1234" s="7">
        <f t="shared" ref="X1234:X1236" si="94">U1234*F1234</f>
        <v>0</v>
      </c>
    </row>
    <row r="1235" spans="1:24" x14ac:dyDescent="0.3">
      <c r="A1235" t="s">
        <v>2221</v>
      </c>
      <c r="B1235" s="40" t="s">
        <v>103</v>
      </c>
      <c r="C1235" s="40" t="s">
        <v>104</v>
      </c>
      <c r="D1235" t="s">
        <v>105</v>
      </c>
      <c r="E1235" s="41" t="s">
        <v>106</v>
      </c>
      <c r="F1235">
        <v>9000</v>
      </c>
      <c r="G1235" s="42" t="s">
        <v>2454</v>
      </c>
      <c r="H1235" s="41" t="s">
        <v>2479</v>
      </c>
      <c r="I1235">
        <v>50</v>
      </c>
      <c r="J1235" t="s">
        <v>7</v>
      </c>
      <c r="K1235"/>
      <c r="L1235" s="44">
        <v>495</v>
      </c>
      <c r="M1235" s="44">
        <v>242</v>
      </c>
      <c r="N1235" s="44">
        <v>71.5</v>
      </c>
      <c r="O1235" s="44">
        <v>33</v>
      </c>
      <c r="P1235" s="44">
        <v>19.8</v>
      </c>
      <c r="Q1235" s="44">
        <v>9.9</v>
      </c>
      <c r="R1235" s="8">
        <v>3.96</v>
      </c>
      <c r="S1235" s="8">
        <v>2.2000000000000002</v>
      </c>
      <c r="T1235" s="8">
        <v>0</v>
      </c>
      <c r="U1235" s="38"/>
      <c r="V1235" s="22" t="str">
        <f t="shared" si="92"/>
        <v>grammes</v>
      </c>
      <c r="W1235" s="8" cm="1">
        <f t="array" ref="W1235">IF(J1235="KG", _xlfn.IFS(U1235&lt;0.49,(U1235*(T1235/0.25)),U1235&lt;1,(U1235*(S1235/0.5)),U1235&lt;9.99,(U1235*(P1235/5)),U1235&lt;24.99,(U1235*(O1235/10)),U1235&lt;99.99,(U1235*(N1235/25)),U1235&lt;249.99,(U1235*(M1235/100)),U1235&gt;249.99,(U1235*(L1235/250))), _xlfn.IFS(U1235&lt;99,(U1235*(T1235/50)),U1235&lt;249,(U1235*(S1235/100)),U1235&lt;999,(U1235*(R1235/250)),U1235&lt;2499,(U1235*(O1235/1000)),U1235&lt;4999,(U1235*(N1235/2500)),U1235&lt;9999,(U1235*(M1235/5000)),U1235&gt;9999,(U1235*(L1235/10000))))</f>
        <v>0</v>
      </c>
      <c r="X1235" s="7">
        <f t="shared" si="94"/>
        <v>0</v>
      </c>
    </row>
    <row r="1236" spans="1:24" x14ac:dyDescent="0.3">
      <c r="A1236" s="47" t="s">
        <v>4459</v>
      </c>
      <c r="B1236" s="48" t="s">
        <v>103</v>
      </c>
      <c r="C1236" s="48" t="s">
        <v>3274</v>
      </c>
      <c r="D1236" s="47" t="s">
        <v>3275</v>
      </c>
      <c r="E1236" s="49" t="s">
        <v>4678</v>
      </c>
      <c r="F1236" s="47">
        <v>6500</v>
      </c>
      <c r="G1236" s="50" t="s">
        <v>2458</v>
      </c>
      <c r="H1236" s="49" t="s">
        <v>2481</v>
      </c>
      <c r="I1236" s="47">
        <v>50</v>
      </c>
      <c r="J1236" s="47" t="s">
        <v>7</v>
      </c>
      <c r="K1236"/>
      <c r="L1236" s="44">
        <v>250</v>
      </c>
      <c r="M1236" s="44">
        <v>120</v>
      </c>
      <c r="N1236" s="44">
        <v>35</v>
      </c>
      <c r="O1236" s="44">
        <v>16</v>
      </c>
      <c r="P1236" s="44">
        <v>10</v>
      </c>
      <c r="Q1236" s="44">
        <v>5</v>
      </c>
      <c r="R1236" s="8">
        <v>2</v>
      </c>
      <c r="S1236" s="44">
        <v>0</v>
      </c>
      <c r="T1236" s="8">
        <v>0</v>
      </c>
      <c r="U1236" s="38"/>
      <c r="V1236" s="22" t="str">
        <f t="shared" si="92"/>
        <v>grammes</v>
      </c>
      <c r="W1236" s="8" cm="1">
        <f t="array" ref="W1236">IF(J1236="KG", _xlfn.IFS(U1236&lt;0.49,(U1236*(T1236/0.25)),U1236&lt;1,(U1236*(S1236/0.5)),U1236&lt;9.99,(U1236*(P1236/5)),U1236&lt;24.99,(U1236*(O1236/10)),U1236&lt;99.99,(U1236*(N1236/25)),U1236&lt;249.99,(U1236*(M1236/100)),U1236&gt;249.99,(U1236*(L1236/250))), _xlfn.IFS(U1236&lt;99,(U1236*(T1236/50)),U1236&lt;249,(U1236*(S1236/100)),U1236&lt;999,(U1236*(R1236/250)),U1236&lt;2499,(U1236*(O1236/1000)),U1236&lt;4999,(U1236*(N1236/2500)),U1236&lt;9999,(U1236*(M1236/5000)),U1236&gt;9999,(U1236*(L1236/10000))))</f>
        <v>0</v>
      </c>
      <c r="X1236" s="7">
        <f t="shared" si="94"/>
        <v>0</v>
      </c>
    </row>
    <row r="1237" spans="1:24" x14ac:dyDescent="0.3">
      <c r="A1237" s="47" t="s">
        <v>4160</v>
      </c>
      <c r="B1237" s="48" t="s">
        <v>103</v>
      </c>
      <c r="C1237" s="48" t="s">
        <v>3274</v>
      </c>
      <c r="D1237" s="47" t="s">
        <v>3275</v>
      </c>
      <c r="E1237" s="49" t="s">
        <v>4164</v>
      </c>
      <c r="F1237" s="47"/>
      <c r="G1237" s="50" t="s">
        <v>2458</v>
      </c>
      <c r="H1237" s="49" t="s">
        <v>2504</v>
      </c>
      <c r="I1237" s="47">
        <v>40</v>
      </c>
      <c r="J1237" s="47" t="s">
        <v>17</v>
      </c>
      <c r="K1237"/>
      <c r="L1237" s="44">
        <v>121.5</v>
      </c>
      <c r="M1237" s="44">
        <v>74.25</v>
      </c>
      <c r="N1237" s="44">
        <v>43.2</v>
      </c>
      <c r="O1237" s="44">
        <v>18.899999999999999</v>
      </c>
      <c r="P1237" s="44">
        <v>20.25</v>
      </c>
      <c r="Q1237" s="44">
        <v>13.5</v>
      </c>
      <c r="R1237" s="44">
        <v>6.75</v>
      </c>
      <c r="S1237" s="8">
        <v>2.7</v>
      </c>
      <c r="T1237" s="8">
        <v>0</v>
      </c>
      <c r="U1237" s="38"/>
      <c r="V1237" s="22" t="str">
        <f t="shared" si="92"/>
        <v>graines</v>
      </c>
      <c r="W1237" s="8" cm="1">
        <f t="array" ref="W1237">IF(J1237="KG", _xlfn.IFS(U1237&lt;0.49,(U1237*(T1237/0.25)),U1237&lt;1,(U1237*(S1237/0.5)),U1237&lt;9.99,(U1237*(P1237/5)),U1237&lt;24.99,(U1237*(O1237/10)),U1237&lt;99.99,(U1237*(N1237/25)),U1237&lt;249.99,(U1237*(M1237/100)),U1237&gt;249.99,(U1237*(L1237/250))), _xlfn.IFS(U1237&lt;99,(U1237*(T1237/50)),U1237&lt;249,(U1237*(S1237/100)),U1237&lt;999,(U1237*(R1237/250)),U1237&lt;2499,(U1237*(O1237/1000)),U1237&lt;4999,(U1237*(N1237/2500)),U1237&lt;9999,(U1237*(M1237/5000)),U1237&gt;9999,(U1237*(L1237/10000))))</f>
        <v>0</v>
      </c>
    </row>
    <row r="1238" spans="1:24" x14ac:dyDescent="0.3">
      <c r="A1238" s="47" t="s">
        <v>4161</v>
      </c>
      <c r="B1238" s="48" t="s">
        <v>103</v>
      </c>
      <c r="C1238" s="48" t="s">
        <v>3274</v>
      </c>
      <c r="D1238" s="47" t="s">
        <v>3275</v>
      </c>
      <c r="E1238" s="49" t="s">
        <v>4165</v>
      </c>
      <c r="F1238" s="47"/>
      <c r="G1238" s="50" t="s">
        <v>2458</v>
      </c>
      <c r="H1238" s="49" t="s">
        <v>2504</v>
      </c>
      <c r="I1238" s="47">
        <v>40</v>
      </c>
      <c r="J1238" s="47" t="s">
        <v>17</v>
      </c>
      <c r="K1238"/>
      <c r="L1238" s="44">
        <v>121.5</v>
      </c>
      <c r="M1238" s="44">
        <v>74.25</v>
      </c>
      <c r="N1238" s="44">
        <v>43.2</v>
      </c>
      <c r="O1238" s="44">
        <v>18.899999999999999</v>
      </c>
      <c r="P1238" s="44">
        <v>20.25</v>
      </c>
      <c r="Q1238" s="44">
        <v>13.5</v>
      </c>
      <c r="R1238" s="44">
        <v>6.75</v>
      </c>
      <c r="S1238" s="8">
        <v>2.7</v>
      </c>
      <c r="T1238" s="8">
        <v>0</v>
      </c>
      <c r="U1238" s="38"/>
      <c r="V1238" s="22" t="str">
        <f t="shared" si="92"/>
        <v>graines</v>
      </c>
      <c r="W1238" s="8" cm="1">
        <f t="array" ref="W1238">IF(J1238="KG", _xlfn.IFS(U1238&lt;0.49,(U1238*(T1238/0.25)),U1238&lt;1,(U1238*(S1238/0.5)),U1238&lt;9.99,(U1238*(P1238/5)),U1238&lt;24.99,(U1238*(O1238/10)),U1238&lt;99.99,(U1238*(N1238/25)),U1238&lt;249.99,(U1238*(M1238/100)),U1238&gt;249.99,(U1238*(L1238/250))), _xlfn.IFS(U1238&lt;99,(U1238*(T1238/50)),U1238&lt;249,(U1238*(S1238/100)),U1238&lt;999,(U1238*(R1238/250)),U1238&lt;2499,(U1238*(O1238/1000)),U1238&lt;4999,(U1238*(N1238/2500)),U1238&lt;9999,(U1238*(M1238/5000)),U1238&gt;9999,(U1238*(L1238/10000))))</f>
        <v>0</v>
      </c>
    </row>
    <row r="1239" spans="1:24" x14ac:dyDescent="0.3">
      <c r="A1239" s="47" t="s">
        <v>4158</v>
      </c>
      <c r="B1239" s="48" t="s">
        <v>103</v>
      </c>
      <c r="C1239" s="48" t="s">
        <v>3274</v>
      </c>
      <c r="D1239" s="47" t="s">
        <v>3275</v>
      </c>
      <c r="E1239" s="49" t="s">
        <v>4162</v>
      </c>
      <c r="F1239" s="47">
        <v>6500</v>
      </c>
      <c r="G1239" s="50" t="s">
        <v>2458</v>
      </c>
      <c r="H1239" s="49" t="s">
        <v>2484</v>
      </c>
      <c r="I1239" s="47">
        <v>60</v>
      </c>
      <c r="J1239" s="47" t="s">
        <v>17</v>
      </c>
      <c r="K1239"/>
      <c r="L1239" s="44">
        <v>608</v>
      </c>
      <c r="M1239" s="44">
        <v>380</v>
      </c>
      <c r="N1239" s="44">
        <v>220.4</v>
      </c>
      <c r="O1239" s="44">
        <v>98.8</v>
      </c>
      <c r="P1239" s="8">
        <v>182.4</v>
      </c>
      <c r="Q1239" s="8">
        <v>60.8</v>
      </c>
      <c r="R1239" s="44">
        <v>30.4</v>
      </c>
      <c r="S1239" s="8">
        <v>15.2</v>
      </c>
      <c r="T1239" s="8">
        <v>7.6</v>
      </c>
      <c r="U1239" s="38"/>
      <c r="V1239" s="22" t="str">
        <f t="shared" si="92"/>
        <v>graines</v>
      </c>
      <c r="W1239" s="8" cm="1">
        <f t="array" ref="W1239">IF(J1239="KG", _xlfn.IFS(U1239&lt;0.49,(U1239*(T1239/0.25)),U1239&lt;1,(U1239*(S1239/0.5)),U1239&lt;9.99,(U1239*(P1239/5)),U1239&lt;24.99,(U1239*(O1239/10)),U1239&lt;99.99,(U1239*(N1239/25)),U1239&lt;249.99,(U1239*(M1239/100)),U1239&gt;249.99,(U1239*(L1239/250))), _xlfn.IFS(U1239&lt;99,(U1239*(T1239/50)),U1239&lt;249,(U1239*(S1239/100)),U1239&lt;999,(U1239*(R1239/250)),U1239&lt;2499,(U1239*(O1239/1000)),U1239&lt;4999,(U1239*(N1239/2500)),U1239&lt;9999,(U1239*(M1239/5000)),U1239&gt;9999,(U1239*(L1239/10000))))</f>
        <v>0</v>
      </c>
    </row>
    <row r="1240" spans="1:24" x14ac:dyDescent="0.3">
      <c r="A1240" s="47" t="s">
        <v>4159</v>
      </c>
      <c r="B1240" s="48" t="s">
        <v>103</v>
      </c>
      <c r="C1240" s="48" t="s">
        <v>3274</v>
      </c>
      <c r="D1240" s="47" t="s">
        <v>3275</v>
      </c>
      <c r="E1240" s="49" t="s">
        <v>4163</v>
      </c>
      <c r="F1240" s="47">
        <v>6500</v>
      </c>
      <c r="G1240" s="50" t="s">
        <v>2458</v>
      </c>
      <c r="H1240" s="49" t="s">
        <v>2484</v>
      </c>
      <c r="I1240" s="47">
        <v>60</v>
      </c>
      <c r="J1240" s="47" t="s">
        <v>17</v>
      </c>
      <c r="K1240"/>
      <c r="L1240" s="44">
        <v>608</v>
      </c>
      <c r="M1240" s="44">
        <v>380</v>
      </c>
      <c r="N1240" s="44">
        <v>220.4</v>
      </c>
      <c r="O1240" s="44">
        <v>98.8</v>
      </c>
      <c r="P1240" s="8">
        <v>182.4</v>
      </c>
      <c r="Q1240" s="8">
        <v>60.8</v>
      </c>
      <c r="R1240" s="44">
        <v>30.4</v>
      </c>
      <c r="S1240" s="8">
        <v>15.2</v>
      </c>
      <c r="T1240" s="8">
        <v>7.6</v>
      </c>
      <c r="U1240" s="38"/>
      <c r="V1240" s="22" t="str">
        <f t="shared" si="92"/>
        <v>graines</v>
      </c>
      <c r="W1240" s="8" cm="1">
        <f t="array" ref="W1240">IF(J1240="KG", _xlfn.IFS(U1240&lt;0.49,(U1240*(T1240/0.25)),U1240&lt;1,(U1240*(S1240/0.5)),U1240&lt;9.99,(U1240*(P1240/5)),U1240&lt;24.99,(U1240*(O1240/10)),U1240&lt;99.99,(U1240*(N1240/25)),U1240&lt;249.99,(U1240*(M1240/100)),U1240&gt;249.99,(U1240*(L1240/250))), _xlfn.IFS(U1240&lt;99,(U1240*(T1240/50)),U1240&lt;249,(U1240*(S1240/100)),U1240&lt;999,(U1240*(R1240/250)),U1240&lt;2499,(U1240*(O1240/1000)),U1240&lt;4999,(U1240*(N1240/2500)),U1240&lt;9999,(U1240*(M1240/5000)),U1240&gt;9999,(U1240*(L1240/10000))))</f>
        <v>0</v>
      </c>
    </row>
    <row r="1241" spans="1:24" x14ac:dyDescent="0.3">
      <c r="A1241" t="s">
        <v>2223</v>
      </c>
      <c r="B1241" s="40" t="s">
        <v>103</v>
      </c>
      <c r="C1241" s="40" t="s">
        <v>446</v>
      </c>
      <c r="D1241" t="s">
        <v>816</v>
      </c>
      <c r="E1241" s="41" t="s">
        <v>817</v>
      </c>
      <c r="F1241">
        <v>4500</v>
      </c>
      <c r="G1241" s="42" t="s">
        <v>2450</v>
      </c>
      <c r="H1241" s="41" t="s">
        <v>2479</v>
      </c>
      <c r="I1241">
        <v>80</v>
      </c>
      <c r="J1241" t="s">
        <v>7</v>
      </c>
      <c r="K1241"/>
      <c r="L1241" s="44">
        <v>187.5</v>
      </c>
      <c r="M1241" s="44">
        <v>90</v>
      </c>
      <c r="N1241" s="44">
        <v>26.25</v>
      </c>
      <c r="O1241" s="44">
        <v>12</v>
      </c>
      <c r="P1241" s="44">
        <v>7.5</v>
      </c>
      <c r="Q1241" s="44">
        <v>3.75</v>
      </c>
      <c r="R1241" s="8">
        <v>0</v>
      </c>
      <c r="S1241" s="44">
        <v>0</v>
      </c>
      <c r="T1241" s="8">
        <v>0</v>
      </c>
      <c r="U1241" s="38"/>
      <c r="V1241" s="22" t="str">
        <f t="shared" si="92"/>
        <v>grammes</v>
      </c>
      <c r="W1241" s="8" cm="1">
        <f t="array" ref="W1241">IF(J1241="KG", _xlfn.IFS(U1241&lt;0.49,(U1241*(T1241/0.25)),U1241&lt;1,(U1241*(S1241/0.5)),U1241&lt;9.99,(U1241*(P1241/5)),U1241&lt;24.99,(U1241*(O1241/10)),U1241&lt;99.99,(U1241*(N1241/25)),U1241&lt;249.99,(U1241*(M1241/100)),U1241&gt;249.99,(U1241*(L1241/250))), _xlfn.IFS(U1241&lt;99,(U1241*(T1241/50)),U1241&lt;249,(U1241*(S1241/100)),U1241&lt;999,(U1241*(R1241/250)),U1241&lt;2499,(U1241*(O1241/1000)),U1241&lt;4999,(U1241*(N1241/2500)),U1241&lt;9999,(U1241*(M1241/5000)),U1241&gt;9999,(U1241*(L1241/10000))))</f>
        <v>0</v>
      </c>
      <c r="X1241" s="7">
        <f t="shared" ref="X1241:X1242" si="95">U1241*F1241</f>
        <v>0</v>
      </c>
    </row>
    <row r="1242" spans="1:24" x14ac:dyDescent="0.3">
      <c r="A1242" s="47" t="s">
        <v>4166</v>
      </c>
      <c r="B1242" s="48" t="s">
        <v>103</v>
      </c>
      <c r="C1242" s="48" t="s">
        <v>446</v>
      </c>
      <c r="D1242" s="47" t="s">
        <v>816</v>
      </c>
      <c r="E1242" s="49" t="s">
        <v>4167</v>
      </c>
      <c r="F1242" s="47">
        <v>4500</v>
      </c>
      <c r="G1242" s="50" t="s">
        <v>2451</v>
      </c>
      <c r="H1242" s="49" t="s">
        <v>2479</v>
      </c>
      <c r="I1242" s="47">
        <v>50</v>
      </c>
      <c r="J1242" s="47" t="s">
        <v>7</v>
      </c>
      <c r="K1242"/>
      <c r="L1242" s="44">
        <v>250</v>
      </c>
      <c r="M1242" s="44">
        <v>120</v>
      </c>
      <c r="N1242" s="44">
        <v>35</v>
      </c>
      <c r="O1242" s="44">
        <v>16</v>
      </c>
      <c r="P1242" s="44">
        <v>10</v>
      </c>
      <c r="Q1242" s="44">
        <v>5</v>
      </c>
      <c r="R1242" s="8">
        <v>2</v>
      </c>
      <c r="S1242" s="44">
        <v>0</v>
      </c>
      <c r="T1242" s="8">
        <v>0</v>
      </c>
      <c r="U1242" s="38"/>
      <c r="V1242" s="22" t="str">
        <f t="shared" si="92"/>
        <v>grammes</v>
      </c>
      <c r="W1242" s="8" cm="1">
        <f t="array" ref="W1242">IF(J1242="KG", _xlfn.IFS(U1242&lt;0.49,(U1242*(T1242/0.25)),U1242&lt;1,(U1242*(S1242/0.5)),U1242&lt;9.99,(U1242*(P1242/5)),U1242&lt;24.99,(U1242*(O1242/10)),U1242&lt;99.99,(U1242*(N1242/25)),U1242&lt;249.99,(U1242*(M1242/100)),U1242&gt;249.99,(U1242*(L1242/250))), _xlfn.IFS(U1242&lt;99,(U1242*(T1242/50)),U1242&lt;249,(U1242*(S1242/100)),U1242&lt;999,(U1242*(R1242/250)),U1242&lt;2499,(U1242*(O1242/1000)),U1242&lt;4999,(U1242*(N1242/2500)),U1242&lt;9999,(U1242*(M1242/5000)),U1242&gt;9999,(U1242*(L1242/10000))))</f>
        <v>0</v>
      </c>
      <c r="X1242" s="7">
        <f t="shared" si="95"/>
        <v>0</v>
      </c>
    </row>
    <row r="1243" spans="1:24" x14ac:dyDescent="0.3">
      <c r="A1243" t="s">
        <v>2222</v>
      </c>
      <c r="B1243" s="40" t="s">
        <v>103</v>
      </c>
      <c r="C1243" s="40" t="s">
        <v>446</v>
      </c>
      <c r="D1243" t="s">
        <v>816</v>
      </c>
      <c r="E1243" s="41" t="s">
        <v>1394</v>
      </c>
      <c r="F1243"/>
      <c r="G1243" s="42" t="s">
        <v>2451</v>
      </c>
      <c r="H1243" s="41" t="s">
        <v>2479</v>
      </c>
      <c r="I1243">
        <v>60</v>
      </c>
      <c r="J1243" t="s">
        <v>17</v>
      </c>
      <c r="K1243"/>
      <c r="L1243" s="44">
        <v>160</v>
      </c>
      <c r="M1243" s="44">
        <v>100</v>
      </c>
      <c r="N1243" s="44">
        <v>58</v>
      </c>
      <c r="O1243" s="44">
        <v>26</v>
      </c>
      <c r="P1243" s="8">
        <v>48</v>
      </c>
      <c r="Q1243" s="8">
        <v>16</v>
      </c>
      <c r="R1243" s="44">
        <v>8</v>
      </c>
      <c r="S1243" s="8">
        <v>4</v>
      </c>
      <c r="T1243" s="8">
        <v>2</v>
      </c>
      <c r="U1243" s="38"/>
      <c r="V1243" s="22" t="str">
        <f t="shared" si="92"/>
        <v>graines</v>
      </c>
      <c r="W1243" s="8" cm="1">
        <f t="array" ref="W1243">IF(J1243="KG", _xlfn.IFS(U1243&lt;0.49,(U1243*(T1243/0.25)),U1243&lt;1,(U1243*(S1243/0.5)),U1243&lt;9.99,(U1243*(P1243/5)),U1243&lt;24.99,(U1243*(O1243/10)),U1243&lt;99.99,(U1243*(N1243/25)),U1243&lt;249.99,(U1243*(M1243/100)),U1243&gt;249.99,(U1243*(L1243/250))), _xlfn.IFS(U1243&lt;99,(U1243*(T1243/50)),U1243&lt;249,(U1243*(S1243/100)),U1243&lt;999,(U1243*(R1243/250)),U1243&lt;2499,(U1243*(O1243/1000)),U1243&lt;4999,(U1243*(N1243/2500)),U1243&lt;9999,(U1243*(M1243/5000)),U1243&gt;9999,(U1243*(L1243/10000))))</f>
        <v>0</v>
      </c>
    </row>
    <row r="1244" spans="1:24" x14ac:dyDescent="0.3">
      <c r="A1244" t="s">
        <v>2224</v>
      </c>
      <c r="B1244" s="40" t="s">
        <v>103</v>
      </c>
      <c r="C1244" s="40" t="s">
        <v>593</v>
      </c>
      <c r="D1244" t="s">
        <v>594</v>
      </c>
      <c r="E1244" s="41" t="s">
        <v>1615</v>
      </c>
      <c r="F1244">
        <v>7000</v>
      </c>
      <c r="G1244" s="42" t="s">
        <v>2454</v>
      </c>
      <c r="H1244" s="41" t="s">
        <v>2479</v>
      </c>
      <c r="I1244">
        <v>50</v>
      </c>
      <c r="J1244" t="s">
        <v>7</v>
      </c>
      <c r="K1244"/>
      <c r="L1244" s="44">
        <v>125</v>
      </c>
      <c r="M1244" s="44">
        <v>60</v>
      </c>
      <c r="N1244" s="44">
        <v>17.5</v>
      </c>
      <c r="O1244" s="44">
        <v>8</v>
      </c>
      <c r="P1244" s="44">
        <v>5</v>
      </c>
      <c r="Q1244" s="44">
        <v>2.5</v>
      </c>
      <c r="R1244" s="8">
        <v>0</v>
      </c>
      <c r="S1244" s="44">
        <v>0</v>
      </c>
      <c r="T1244" s="8">
        <v>0</v>
      </c>
      <c r="U1244" s="38"/>
      <c r="V1244" s="22" t="str">
        <f t="shared" si="92"/>
        <v>grammes</v>
      </c>
      <c r="W1244" s="8" cm="1">
        <f t="array" ref="W1244">IF(J1244="KG", _xlfn.IFS(U1244&lt;0.49,(U1244*(T1244/0.25)),U1244&lt;1,(U1244*(S1244/0.5)),U1244&lt;9.99,(U1244*(P1244/5)),U1244&lt;24.99,(U1244*(O1244/10)),U1244&lt;99.99,(U1244*(N1244/25)),U1244&lt;249.99,(U1244*(M1244/100)),U1244&gt;249.99,(U1244*(L1244/250))), _xlfn.IFS(U1244&lt;99,(U1244*(T1244/50)),U1244&lt;249,(U1244*(S1244/100)),U1244&lt;999,(U1244*(R1244/250)),U1244&lt;2499,(U1244*(O1244/1000)),U1244&lt;4999,(U1244*(N1244/2500)),U1244&lt;9999,(U1244*(M1244/5000)),U1244&gt;9999,(U1244*(L1244/10000))))</f>
        <v>0</v>
      </c>
      <c r="X1244" s="7">
        <f t="shared" ref="X1244:X1273" si="96">U1244*F1244</f>
        <v>0</v>
      </c>
    </row>
    <row r="1245" spans="1:24" x14ac:dyDescent="0.3">
      <c r="A1245" t="s">
        <v>2612</v>
      </c>
      <c r="B1245" s="40" t="s">
        <v>103</v>
      </c>
      <c r="C1245" s="40" t="s">
        <v>593</v>
      </c>
      <c r="D1245" t="s">
        <v>594</v>
      </c>
      <c r="E1245" s="41" t="s">
        <v>1616</v>
      </c>
      <c r="F1245">
        <v>7000</v>
      </c>
      <c r="G1245" s="42" t="s">
        <v>2454</v>
      </c>
      <c r="H1245" s="41" t="s">
        <v>2479</v>
      </c>
      <c r="I1245">
        <v>50</v>
      </c>
      <c r="J1245" t="s">
        <v>7</v>
      </c>
      <c r="K1245"/>
      <c r="L1245" s="44">
        <v>150</v>
      </c>
      <c r="M1245" s="44">
        <v>72</v>
      </c>
      <c r="N1245" s="44">
        <v>21</v>
      </c>
      <c r="O1245" s="44">
        <v>9.6</v>
      </c>
      <c r="P1245" s="44">
        <v>6</v>
      </c>
      <c r="Q1245" s="44">
        <v>3</v>
      </c>
      <c r="R1245" s="8">
        <v>0</v>
      </c>
      <c r="S1245" s="44">
        <v>0</v>
      </c>
      <c r="T1245" s="8">
        <v>0</v>
      </c>
      <c r="U1245" s="38"/>
      <c r="V1245" s="22" t="str">
        <f t="shared" si="92"/>
        <v>grammes</v>
      </c>
      <c r="W1245" s="8" cm="1">
        <f t="array" ref="W1245">IF(J1245="KG", _xlfn.IFS(U1245&lt;0.49,(U1245*(T1245/0.25)),U1245&lt;1,(U1245*(S1245/0.5)),U1245&lt;9.99,(U1245*(P1245/5)),U1245&lt;24.99,(U1245*(O1245/10)),U1245&lt;99.99,(U1245*(N1245/25)),U1245&lt;249.99,(U1245*(M1245/100)),U1245&gt;249.99,(U1245*(L1245/250))), _xlfn.IFS(U1245&lt;99,(U1245*(T1245/50)),U1245&lt;249,(U1245*(S1245/100)),U1245&lt;999,(U1245*(R1245/250)),U1245&lt;2499,(U1245*(O1245/1000)),U1245&lt;4999,(U1245*(N1245/2500)),U1245&lt;9999,(U1245*(M1245/5000)),U1245&gt;9999,(U1245*(L1245/10000))))</f>
        <v>0</v>
      </c>
      <c r="X1245" s="7">
        <f t="shared" si="96"/>
        <v>0</v>
      </c>
    </row>
    <row r="1246" spans="1:24" x14ac:dyDescent="0.3">
      <c r="A1246" s="47" t="s">
        <v>3276</v>
      </c>
      <c r="B1246" s="48" t="s">
        <v>103</v>
      </c>
      <c r="C1246" s="48" t="s">
        <v>593</v>
      </c>
      <c r="D1246" s="47" t="s">
        <v>594</v>
      </c>
      <c r="E1246" s="49" t="s">
        <v>3277</v>
      </c>
      <c r="F1246" s="47">
        <v>7500</v>
      </c>
      <c r="G1246" s="50" t="s">
        <v>2454</v>
      </c>
      <c r="H1246" s="49" t="s">
        <v>2479</v>
      </c>
      <c r="I1246" s="47">
        <v>40</v>
      </c>
      <c r="J1246" s="47" t="s">
        <v>7</v>
      </c>
      <c r="K1246"/>
      <c r="L1246" s="44">
        <v>960</v>
      </c>
      <c r="M1246" s="44">
        <v>480</v>
      </c>
      <c r="N1246" s="44">
        <v>139.19999999999999</v>
      </c>
      <c r="O1246" s="44">
        <v>62.4</v>
      </c>
      <c r="P1246" s="44">
        <v>38.4</v>
      </c>
      <c r="Q1246" s="44">
        <v>19.2</v>
      </c>
      <c r="R1246" s="45">
        <v>7.68</v>
      </c>
      <c r="S1246" s="44">
        <v>4.8</v>
      </c>
      <c r="T1246" s="8">
        <v>2.4</v>
      </c>
      <c r="U1246" s="38"/>
      <c r="V1246" s="22" t="str">
        <f t="shared" si="92"/>
        <v>grammes</v>
      </c>
      <c r="W1246" s="8" cm="1">
        <f t="array" ref="W1246">IF(J1246="KG", _xlfn.IFS(U1246&lt;0.49,(U1246*(T1246/0.25)),U1246&lt;1,(U1246*(S1246/0.5)),U1246&lt;9.99,(U1246*(P1246/5)),U1246&lt;24.99,(U1246*(O1246/10)),U1246&lt;99.99,(U1246*(N1246/25)),U1246&lt;249.99,(U1246*(M1246/100)),U1246&gt;249.99,(U1246*(L1246/250))), _xlfn.IFS(U1246&lt;99,(U1246*(T1246/50)),U1246&lt;249,(U1246*(S1246/100)),U1246&lt;999,(U1246*(R1246/250)),U1246&lt;2499,(U1246*(O1246/1000)),U1246&lt;4999,(U1246*(N1246/2500)),U1246&lt;9999,(U1246*(M1246/5000)),U1246&gt;9999,(U1246*(L1246/10000))))</f>
        <v>0</v>
      </c>
      <c r="X1246" s="7">
        <f t="shared" si="96"/>
        <v>0</v>
      </c>
    </row>
    <row r="1247" spans="1:24" x14ac:dyDescent="0.3">
      <c r="A1247" t="s">
        <v>2228</v>
      </c>
      <c r="B1247" s="40" t="s">
        <v>103</v>
      </c>
      <c r="C1247" s="40" t="s">
        <v>593</v>
      </c>
      <c r="D1247" t="s">
        <v>594</v>
      </c>
      <c r="E1247" s="41" t="s">
        <v>746</v>
      </c>
      <c r="F1247">
        <v>6800</v>
      </c>
      <c r="G1247" s="42" t="s">
        <v>2454</v>
      </c>
      <c r="H1247" s="41" t="s">
        <v>2479</v>
      </c>
      <c r="I1247">
        <v>50</v>
      </c>
      <c r="J1247" t="s">
        <v>7</v>
      </c>
      <c r="K1247"/>
      <c r="L1247" s="44">
        <v>960</v>
      </c>
      <c r="M1247" s="44">
        <v>480</v>
      </c>
      <c r="N1247" s="44">
        <v>139.19999999999999</v>
      </c>
      <c r="O1247" s="44">
        <v>62.4</v>
      </c>
      <c r="P1247" s="44">
        <v>38.4</v>
      </c>
      <c r="Q1247" s="44">
        <v>19.2</v>
      </c>
      <c r="R1247" s="45">
        <v>7.68</v>
      </c>
      <c r="S1247" s="44">
        <v>4.8</v>
      </c>
      <c r="T1247" s="8">
        <v>2.4</v>
      </c>
      <c r="U1247" s="38"/>
      <c r="V1247" s="22" t="str">
        <f t="shared" si="92"/>
        <v>grammes</v>
      </c>
      <c r="W1247" s="8" cm="1">
        <f t="array" ref="W1247">IF(J1247="KG", _xlfn.IFS(U1247&lt;0.49,(U1247*(T1247/0.25)),U1247&lt;1,(U1247*(S1247/0.5)),U1247&lt;9.99,(U1247*(P1247/5)),U1247&lt;24.99,(U1247*(O1247/10)),U1247&lt;99.99,(U1247*(N1247/25)),U1247&lt;249.99,(U1247*(M1247/100)),U1247&gt;249.99,(U1247*(L1247/250))), _xlfn.IFS(U1247&lt;99,(U1247*(T1247/50)),U1247&lt;249,(U1247*(S1247/100)),U1247&lt;999,(U1247*(R1247/250)),U1247&lt;2499,(U1247*(O1247/1000)),U1247&lt;4999,(U1247*(N1247/2500)),U1247&lt;9999,(U1247*(M1247/5000)),U1247&gt;9999,(U1247*(L1247/10000))))</f>
        <v>0</v>
      </c>
      <c r="X1247" s="7">
        <f t="shared" si="96"/>
        <v>0</v>
      </c>
    </row>
    <row r="1248" spans="1:24" x14ac:dyDescent="0.3">
      <c r="A1248" s="47" t="s">
        <v>4460</v>
      </c>
      <c r="B1248" s="48" t="s">
        <v>103</v>
      </c>
      <c r="C1248" s="48" t="s">
        <v>593</v>
      </c>
      <c r="D1248" s="47" t="s">
        <v>594</v>
      </c>
      <c r="E1248" s="49" t="s">
        <v>4679</v>
      </c>
      <c r="F1248" s="47">
        <v>10000</v>
      </c>
      <c r="G1248" s="50" t="s">
        <v>2454</v>
      </c>
      <c r="H1248" s="49" t="s">
        <v>2479</v>
      </c>
      <c r="I1248" s="47">
        <v>50</v>
      </c>
      <c r="J1248" s="47" t="s">
        <v>7</v>
      </c>
      <c r="K1248"/>
      <c r="L1248" s="44">
        <v>495</v>
      </c>
      <c r="M1248" s="44">
        <v>242</v>
      </c>
      <c r="N1248" s="44">
        <v>71.5</v>
      </c>
      <c r="O1248" s="44">
        <v>33</v>
      </c>
      <c r="P1248" s="44">
        <v>19.8</v>
      </c>
      <c r="Q1248" s="44">
        <v>9.9</v>
      </c>
      <c r="R1248" s="8">
        <v>3.96</v>
      </c>
      <c r="S1248" s="8">
        <v>2.2000000000000002</v>
      </c>
      <c r="T1248" s="8">
        <v>0</v>
      </c>
      <c r="U1248" s="38"/>
      <c r="V1248" s="22" t="str">
        <f t="shared" si="92"/>
        <v>grammes</v>
      </c>
      <c r="W1248" s="8" cm="1">
        <f t="array" ref="W1248">IF(J1248="KG", _xlfn.IFS(U1248&lt;0.49,(U1248*(T1248/0.25)),U1248&lt;1,(U1248*(S1248/0.5)),U1248&lt;9.99,(U1248*(P1248/5)),U1248&lt;24.99,(U1248*(O1248/10)),U1248&lt;99.99,(U1248*(N1248/25)),U1248&lt;249.99,(U1248*(M1248/100)),U1248&gt;249.99,(U1248*(L1248/250))), _xlfn.IFS(U1248&lt;99,(U1248*(T1248/50)),U1248&lt;249,(U1248*(S1248/100)),U1248&lt;999,(U1248*(R1248/250)),U1248&lt;2499,(U1248*(O1248/1000)),U1248&lt;4999,(U1248*(N1248/2500)),U1248&lt;9999,(U1248*(M1248/5000)),U1248&gt;9999,(U1248*(L1248/10000))))</f>
        <v>0</v>
      </c>
      <c r="X1248" s="7">
        <f t="shared" si="96"/>
        <v>0</v>
      </c>
    </row>
    <row r="1249" spans="1:24" x14ac:dyDescent="0.3">
      <c r="A1249" t="s">
        <v>2227</v>
      </c>
      <c r="B1249" s="40" t="s">
        <v>103</v>
      </c>
      <c r="C1249" s="40" t="s">
        <v>593</v>
      </c>
      <c r="D1249" t="s">
        <v>594</v>
      </c>
      <c r="E1249" s="41" t="s">
        <v>1319</v>
      </c>
      <c r="F1249">
        <v>9200</v>
      </c>
      <c r="G1249" s="42" t="s">
        <v>2454</v>
      </c>
      <c r="H1249" s="41" t="s">
        <v>2479</v>
      </c>
      <c r="I1249">
        <v>50</v>
      </c>
      <c r="J1249" t="s">
        <v>7</v>
      </c>
      <c r="K1249"/>
      <c r="L1249" s="44">
        <v>840</v>
      </c>
      <c r="M1249" s="44">
        <v>420</v>
      </c>
      <c r="N1249" s="44">
        <v>121.8</v>
      </c>
      <c r="O1249" s="44">
        <v>54.6</v>
      </c>
      <c r="P1249" s="44">
        <v>33.6</v>
      </c>
      <c r="Q1249" s="44">
        <v>16.8</v>
      </c>
      <c r="R1249" s="45">
        <v>6.72</v>
      </c>
      <c r="S1249" s="44">
        <v>4.2</v>
      </c>
      <c r="T1249" s="8">
        <v>2.1</v>
      </c>
      <c r="U1249" s="38"/>
      <c r="V1249" s="22" t="str">
        <f t="shared" si="92"/>
        <v>grammes</v>
      </c>
      <c r="W1249" s="8" cm="1">
        <f t="array" ref="W1249">IF(J1249="KG", _xlfn.IFS(U1249&lt;0.49,(U1249*(T1249/0.25)),U1249&lt;1,(U1249*(S1249/0.5)),U1249&lt;9.99,(U1249*(P1249/5)),U1249&lt;24.99,(U1249*(O1249/10)),U1249&lt;99.99,(U1249*(N1249/25)),U1249&lt;249.99,(U1249*(M1249/100)),U1249&gt;249.99,(U1249*(L1249/250))), _xlfn.IFS(U1249&lt;99,(U1249*(T1249/50)),U1249&lt;249,(U1249*(S1249/100)),U1249&lt;999,(U1249*(R1249/250)),U1249&lt;2499,(U1249*(O1249/1000)),U1249&lt;4999,(U1249*(N1249/2500)),U1249&lt;9999,(U1249*(M1249/5000)),U1249&gt;9999,(U1249*(L1249/10000))))</f>
        <v>0</v>
      </c>
      <c r="X1249" s="7">
        <f t="shared" si="96"/>
        <v>0</v>
      </c>
    </row>
    <row r="1250" spans="1:24" x14ac:dyDescent="0.3">
      <c r="A1250" t="s">
        <v>2225</v>
      </c>
      <c r="B1250" s="40" t="s">
        <v>103</v>
      </c>
      <c r="C1250" s="40" t="s">
        <v>593</v>
      </c>
      <c r="D1250" t="s">
        <v>594</v>
      </c>
      <c r="E1250" s="41" t="s">
        <v>747</v>
      </c>
      <c r="F1250">
        <v>8000</v>
      </c>
      <c r="G1250" s="42" t="s">
        <v>2454</v>
      </c>
      <c r="H1250" s="41" t="s">
        <v>2479</v>
      </c>
      <c r="I1250">
        <v>50</v>
      </c>
      <c r="J1250" t="s">
        <v>7</v>
      </c>
      <c r="K1250"/>
      <c r="L1250" s="44">
        <v>437.5</v>
      </c>
      <c r="M1250" s="44">
        <v>210</v>
      </c>
      <c r="N1250" s="44">
        <v>61.25</v>
      </c>
      <c r="O1250" s="44">
        <v>28</v>
      </c>
      <c r="P1250" s="44">
        <v>17.5</v>
      </c>
      <c r="Q1250" s="44">
        <v>8.75</v>
      </c>
      <c r="R1250" s="8">
        <v>3.5</v>
      </c>
      <c r="S1250" s="44">
        <v>0</v>
      </c>
      <c r="T1250" s="8">
        <v>0</v>
      </c>
      <c r="U1250" s="38"/>
      <c r="V1250" s="22" t="str">
        <f t="shared" si="92"/>
        <v>grammes</v>
      </c>
      <c r="W1250" s="8" cm="1">
        <f t="array" ref="W1250">IF(J1250="KG", _xlfn.IFS(U1250&lt;0.49,(U1250*(T1250/0.25)),U1250&lt;1,(U1250*(S1250/0.5)),U1250&lt;9.99,(U1250*(P1250/5)),U1250&lt;24.99,(U1250*(O1250/10)),U1250&lt;99.99,(U1250*(N1250/25)),U1250&lt;249.99,(U1250*(M1250/100)),U1250&gt;249.99,(U1250*(L1250/250))), _xlfn.IFS(U1250&lt;99,(U1250*(T1250/50)),U1250&lt;249,(U1250*(S1250/100)),U1250&lt;999,(U1250*(R1250/250)),U1250&lt;2499,(U1250*(O1250/1000)),U1250&lt;4999,(U1250*(N1250/2500)),U1250&lt;9999,(U1250*(M1250/5000)),U1250&gt;9999,(U1250*(L1250/10000))))</f>
        <v>0</v>
      </c>
      <c r="X1250" s="7">
        <f t="shared" si="96"/>
        <v>0</v>
      </c>
    </row>
    <row r="1251" spans="1:24" x14ac:dyDescent="0.3">
      <c r="A1251" t="s">
        <v>2226</v>
      </c>
      <c r="B1251" s="40" t="s">
        <v>103</v>
      </c>
      <c r="C1251" s="40" t="s">
        <v>593</v>
      </c>
      <c r="D1251" t="s">
        <v>594</v>
      </c>
      <c r="E1251" s="41" t="s">
        <v>748</v>
      </c>
      <c r="F1251">
        <v>6500</v>
      </c>
      <c r="G1251" s="42" t="s">
        <v>2454</v>
      </c>
      <c r="H1251" s="41" t="s">
        <v>2479</v>
      </c>
      <c r="I1251">
        <v>50</v>
      </c>
      <c r="J1251" t="s">
        <v>7</v>
      </c>
      <c r="K1251"/>
      <c r="L1251" s="44">
        <v>495</v>
      </c>
      <c r="M1251" s="44">
        <v>242</v>
      </c>
      <c r="N1251" s="44">
        <v>71.5</v>
      </c>
      <c r="O1251" s="44">
        <v>33</v>
      </c>
      <c r="P1251" s="44">
        <v>19.8</v>
      </c>
      <c r="Q1251" s="44">
        <v>9.9</v>
      </c>
      <c r="R1251" s="8">
        <v>3.96</v>
      </c>
      <c r="S1251" s="8">
        <v>2.2000000000000002</v>
      </c>
      <c r="T1251" s="8">
        <v>0</v>
      </c>
      <c r="U1251" s="38"/>
      <c r="V1251" s="22" t="str">
        <f t="shared" si="92"/>
        <v>grammes</v>
      </c>
      <c r="W1251" s="8" cm="1">
        <f t="array" ref="W1251">IF(J1251="KG", _xlfn.IFS(U1251&lt;0.49,(U1251*(T1251/0.25)),U1251&lt;1,(U1251*(S1251/0.5)),U1251&lt;9.99,(U1251*(P1251/5)),U1251&lt;24.99,(U1251*(O1251/10)),U1251&lt;99.99,(U1251*(N1251/25)),U1251&lt;249.99,(U1251*(M1251/100)),U1251&gt;249.99,(U1251*(L1251/250))), _xlfn.IFS(U1251&lt;99,(U1251*(T1251/50)),U1251&lt;249,(U1251*(S1251/100)),U1251&lt;999,(U1251*(R1251/250)),U1251&lt;2499,(U1251*(O1251/1000)),U1251&lt;4999,(U1251*(N1251/2500)),U1251&lt;9999,(U1251*(M1251/5000)),U1251&gt;9999,(U1251*(L1251/10000))))</f>
        <v>0</v>
      </c>
      <c r="X1251" s="7">
        <f t="shared" si="96"/>
        <v>0</v>
      </c>
    </row>
    <row r="1252" spans="1:24" x14ac:dyDescent="0.3">
      <c r="A1252" t="s">
        <v>2613</v>
      </c>
      <c r="B1252" s="40" t="s">
        <v>103</v>
      </c>
      <c r="C1252" s="40" t="s">
        <v>593</v>
      </c>
      <c r="D1252" t="s">
        <v>594</v>
      </c>
      <c r="E1252" s="41" t="s">
        <v>967</v>
      </c>
      <c r="F1252">
        <v>7000</v>
      </c>
      <c r="G1252" s="42" t="s">
        <v>2454</v>
      </c>
      <c r="H1252" s="41" t="s">
        <v>2479</v>
      </c>
      <c r="I1252">
        <v>40</v>
      </c>
      <c r="J1252" t="s">
        <v>7</v>
      </c>
      <c r="K1252"/>
      <c r="L1252" s="44">
        <v>275</v>
      </c>
      <c r="M1252" s="44">
        <v>132</v>
      </c>
      <c r="N1252" s="44">
        <v>38.5</v>
      </c>
      <c r="O1252" s="44">
        <v>17.600000000000001</v>
      </c>
      <c r="P1252" s="44">
        <v>11</v>
      </c>
      <c r="Q1252" s="44">
        <v>5.5</v>
      </c>
      <c r="R1252" s="8">
        <v>2.2000000000000002</v>
      </c>
      <c r="S1252" s="44">
        <v>0</v>
      </c>
      <c r="T1252" s="8">
        <v>0</v>
      </c>
      <c r="U1252" s="38"/>
      <c r="V1252" s="22" t="str">
        <f t="shared" si="92"/>
        <v>grammes</v>
      </c>
      <c r="W1252" s="8" cm="1">
        <f t="array" ref="W1252">IF(J1252="KG", _xlfn.IFS(U1252&lt;0.49,(U1252*(T1252/0.25)),U1252&lt;1,(U1252*(S1252/0.5)),U1252&lt;9.99,(U1252*(P1252/5)),U1252&lt;24.99,(U1252*(O1252/10)),U1252&lt;99.99,(U1252*(N1252/25)),U1252&lt;249.99,(U1252*(M1252/100)),U1252&gt;249.99,(U1252*(L1252/250))), _xlfn.IFS(U1252&lt;99,(U1252*(T1252/50)),U1252&lt;249,(U1252*(S1252/100)),U1252&lt;999,(U1252*(R1252/250)),U1252&lt;2499,(U1252*(O1252/1000)),U1252&lt;4999,(U1252*(N1252/2500)),U1252&lt;9999,(U1252*(M1252/5000)),U1252&gt;9999,(U1252*(L1252/10000))))</f>
        <v>0</v>
      </c>
      <c r="X1252" s="7">
        <f t="shared" si="96"/>
        <v>0</v>
      </c>
    </row>
    <row r="1253" spans="1:24" x14ac:dyDescent="0.3">
      <c r="A1253" s="47" t="s">
        <v>4168</v>
      </c>
      <c r="B1253" s="48" t="s">
        <v>103</v>
      </c>
      <c r="C1253" s="48" t="s">
        <v>593</v>
      </c>
      <c r="D1253" s="47" t="s">
        <v>594</v>
      </c>
      <c r="E1253" s="49" t="s">
        <v>4169</v>
      </c>
      <c r="F1253" s="47">
        <v>7500</v>
      </c>
      <c r="G1253" s="50" t="s">
        <v>2454</v>
      </c>
      <c r="H1253" s="49" t="s">
        <v>2479</v>
      </c>
      <c r="I1253" s="47">
        <v>50</v>
      </c>
      <c r="J1253" s="47" t="s">
        <v>7</v>
      </c>
      <c r="K1253"/>
      <c r="L1253" s="44">
        <v>375</v>
      </c>
      <c r="M1253" s="44">
        <v>180</v>
      </c>
      <c r="N1253" s="44">
        <v>52.5</v>
      </c>
      <c r="O1253" s="44">
        <v>24</v>
      </c>
      <c r="P1253" s="44">
        <v>15</v>
      </c>
      <c r="Q1253" s="44">
        <v>7.5</v>
      </c>
      <c r="R1253" s="8">
        <v>3</v>
      </c>
      <c r="S1253" s="44">
        <v>0</v>
      </c>
      <c r="T1253" s="8">
        <v>0</v>
      </c>
      <c r="U1253" s="38"/>
      <c r="V1253" s="22" t="str">
        <f t="shared" si="92"/>
        <v>grammes</v>
      </c>
      <c r="W1253" s="8" cm="1">
        <f t="array" ref="W1253">IF(J1253="KG", _xlfn.IFS(U1253&lt;0.49,(U1253*(T1253/0.25)),U1253&lt;1,(U1253*(S1253/0.5)),U1253&lt;9.99,(U1253*(P1253/5)),U1253&lt;24.99,(U1253*(O1253/10)),U1253&lt;99.99,(U1253*(N1253/25)),U1253&lt;249.99,(U1253*(M1253/100)),U1253&gt;249.99,(U1253*(L1253/250))), _xlfn.IFS(U1253&lt;99,(U1253*(T1253/50)),U1253&lt;249,(U1253*(S1253/100)),U1253&lt;999,(U1253*(R1253/250)),U1253&lt;2499,(U1253*(O1253/1000)),U1253&lt;4999,(U1253*(N1253/2500)),U1253&lt;9999,(U1253*(M1253/5000)),U1253&gt;9999,(U1253*(L1253/10000))))</f>
        <v>0</v>
      </c>
      <c r="X1253" s="7">
        <f t="shared" si="96"/>
        <v>0</v>
      </c>
    </row>
    <row r="1254" spans="1:24" x14ac:dyDescent="0.3">
      <c r="A1254" t="s">
        <v>2229</v>
      </c>
      <c r="B1254" s="40" t="s">
        <v>103</v>
      </c>
      <c r="C1254" s="40" t="s">
        <v>290</v>
      </c>
      <c r="D1254" t="s">
        <v>291</v>
      </c>
      <c r="E1254" s="41" t="s">
        <v>749</v>
      </c>
      <c r="F1254">
        <v>3000</v>
      </c>
      <c r="G1254" s="42" t="s">
        <v>2454</v>
      </c>
      <c r="H1254" s="41" t="s">
        <v>2479</v>
      </c>
      <c r="I1254">
        <v>110</v>
      </c>
      <c r="J1254" t="s">
        <v>7</v>
      </c>
      <c r="K1254"/>
      <c r="L1254" s="44">
        <v>187.5</v>
      </c>
      <c r="M1254" s="44">
        <v>90</v>
      </c>
      <c r="N1254" s="44">
        <v>26.25</v>
      </c>
      <c r="O1254" s="44">
        <v>12</v>
      </c>
      <c r="P1254" s="44">
        <v>7.5</v>
      </c>
      <c r="Q1254" s="44">
        <v>3.75</v>
      </c>
      <c r="R1254" s="8">
        <v>0</v>
      </c>
      <c r="S1254" s="44">
        <v>0</v>
      </c>
      <c r="T1254" s="8">
        <v>0</v>
      </c>
      <c r="U1254" s="38"/>
      <c r="V1254" s="22" t="str">
        <f t="shared" si="92"/>
        <v>grammes</v>
      </c>
      <c r="W1254" s="8" cm="1">
        <f t="array" ref="W1254">IF(J1254="KG", _xlfn.IFS(U1254&lt;0.49,(U1254*(T1254/0.25)),U1254&lt;1,(U1254*(S1254/0.5)),U1254&lt;9.99,(U1254*(P1254/5)),U1254&lt;24.99,(U1254*(O1254/10)),U1254&lt;99.99,(U1254*(N1254/25)),U1254&lt;249.99,(U1254*(M1254/100)),U1254&gt;249.99,(U1254*(L1254/250))), _xlfn.IFS(U1254&lt;99,(U1254*(T1254/50)),U1254&lt;249,(U1254*(S1254/100)),U1254&lt;999,(U1254*(R1254/250)),U1254&lt;2499,(U1254*(O1254/1000)),U1254&lt;4999,(U1254*(N1254/2500)),U1254&lt;9999,(U1254*(M1254/5000)),U1254&gt;9999,(U1254*(L1254/10000))))</f>
        <v>0</v>
      </c>
      <c r="X1254" s="7">
        <f t="shared" si="96"/>
        <v>0</v>
      </c>
    </row>
    <row r="1255" spans="1:24" x14ac:dyDescent="0.3">
      <c r="A1255" s="47" t="s">
        <v>4170</v>
      </c>
      <c r="B1255" s="48" t="s">
        <v>103</v>
      </c>
      <c r="C1255" s="48" t="s">
        <v>290</v>
      </c>
      <c r="D1255" s="47" t="s">
        <v>291</v>
      </c>
      <c r="E1255" s="49" t="s">
        <v>4171</v>
      </c>
      <c r="F1255" s="47">
        <v>3000</v>
      </c>
      <c r="G1255" s="50" t="s">
        <v>2454</v>
      </c>
      <c r="H1255" s="49" t="s">
        <v>2479</v>
      </c>
      <c r="I1255" s="47">
        <v>110</v>
      </c>
      <c r="J1255" s="47" t="s">
        <v>7</v>
      </c>
      <c r="K1255"/>
      <c r="L1255" s="44">
        <v>720</v>
      </c>
      <c r="M1255" s="44">
        <v>352</v>
      </c>
      <c r="N1255" s="44">
        <v>104</v>
      </c>
      <c r="O1255" s="44">
        <v>48</v>
      </c>
      <c r="P1255" s="44">
        <v>28.8</v>
      </c>
      <c r="Q1255" s="44">
        <v>14.4</v>
      </c>
      <c r="R1255" s="8">
        <v>5.76</v>
      </c>
      <c r="S1255" s="8">
        <v>3.2</v>
      </c>
      <c r="T1255" s="8">
        <v>0</v>
      </c>
      <c r="U1255" s="38"/>
      <c r="V1255" s="22" t="str">
        <f t="shared" si="92"/>
        <v>grammes</v>
      </c>
      <c r="W1255" s="8" cm="1">
        <f t="array" ref="W1255">IF(J1255="KG", _xlfn.IFS(U1255&lt;0.49,(U1255*(T1255/0.25)),U1255&lt;1,(U1255*(S1255/0.5)),U1255&lt;9.99,(U1255*(P1255/5)),U1255&lt;24.99,(U1255*(O1255/10)),U1255&lt;99.99,(U1255*(N1255/25)),U1255&lt;249.99,(U1255*(M1255/100)),U1255&gt;249.99,(U1255*(L1255/250))), _xlfn.IFS(U1255&lt;99,(U1255*(T1255/50)),U1255&lt;249,(U1255*(S1255/100)),U1255&lt;999,(U1255*(R1255/250)),U1255&lt;2499,(U1255*(O1255/1000)),U1255&lt;4999,(U1255*(N1255/2500)),U1255&lt;9999,(U1255*(M1255/5000)),U1255&gt;9999,(U1255*(L1255/10000))))</f>
        <v>0</v>
      </c>
      <c r="X1255" s="7">
        <f t="shared" si="96"/>
        <v>0</v>
      </c>
    </row>
    <row r="1256" spans="1:24" x14ac:dyDescent="0.3">
      <c r="A1256" t="s">
        <v>2232</v>
      </c>
      <c r="B1256" s="40" t="s">
        <v>103</v>
      </c>
      <c r="C1256" s="40" t="s">
        <v>290</v>
      </c>
      <c r="D1256" t="s">
        <v>291</v>
      </c>
      <c r="E1256" s="41" t="s">
        <v>1318</v>
      </c>
      <c r="F1256">
        <v>3600</v>
      </c>
      <c r="G1256" s="42" t="s">
        <v>2454</v>
      </c>
      <c r="H1256" s="41" t="s">
        <v>2479</v>
      </c>
      <c r="I1256">
        <v>110</v>
      </c>
      <c r="J1256" t="s">
        <v>7</v>
      </c>
      <c r="K1256"/>
      <c r="L1256" s="44">
        <v>275</v>
      </c>
      <c r="M1256" s="44">
        <v>132</v>
      </c>
      <c r="N1256" s="44">
        <v>38.5</v>
      </c>
      <c r="O1256" s="44">
        <v>17.600000000000001</v>
      </c>
      <c r="P1256" s="44">
        <v>11</v>
      </c>
      <c r="Q1256" s="44">
        <v>5.5</v>
      </c>
      <c r="R1256" s="8">
        <v>2.2000000000000002</v>
      </c>
      <c r="S1256" s="44">
        <v>0</v>
      </c>
      <c r="T1256" s="8">
        <v>0</v>
      </c>
      <c r="U1256" s="38"/>
      <c r="V1256" s="22" t="str">
        <f t="shared" si="92"/>
        <v>grammes</v>
      </c>
      <c r="W1256" s="8" cm="1">
        <f t="array" ref="W1256">IF(J1256="KG", _xlfn.IFS(U1256&lt;0.49,(U1256*(T1256/0.25)),U1256&lt;1,(U1256*(S1256/0.5)),U1256&lt;9.99,(U1256*(P1256/5)),U1256&lt;24.99,(U1256*(O1256/10)),U1256&lt;99.99,(U1256*(N1256/25)),U1256&lt;249.99,(U1256*(M1256/100)),U1256&gt;249.99,(U1256*(L1256/250))), _xlfn.IFS(U1256&lt;99,(U1256*(T1256/50)),U1256&lt;249,(U1256*(S1256/100)),U1256&lt;999,(U1256*(R1256/250)),U1256&lt;2499,(U1256*(O1256/1000)),U1256&lt;4999,(U1256*(N1256/2500)),U1256&lt;9999,(U1256*(M1256/5000)),U1256&gt;9999,(U1256*(L1256/10000))))</f>
        <v>0</v>
      </c>
      <c r="X1256" s="7">
        <f t="shared" si="96"/>
        <v>0</v>
      </c>
    </row>
    <row r="1257" spans="1:24" x14ac:dyDescent="0.3">
      <c r="A1257" t="s">
        <v>2230</v>
      </c>
      <c r="B1257" s="40" t="s">
        <v>103</v>
      </c>
      <c r="C1257" s="40" t="s">
        <v>290</v>
      </c>
      <c r="D1257" t="s">
        <v>291</v>
      </c>
      <c r="E1257" s="41" t="s">
        <v>1206</v>
      </c>
      <c r="F1257">
        <v>2300</v>
      </c>
      <c r="G1257" s="42" t="s">
        <v>2454</v>
      </c>
      <c r="H1257" s="41" t="s">
        <v>2481</v>
      </c>
      <c r="I1257">
        <v>130</v>
      </c>
      <c r="J1257" t="s">
        <v>7</v>
      </c>
      <c r="K1257"/>
      <c r="L1257" s="44">
        <v>275</v>
      </c>
      <c r="M1257" s="44">
        <v>132</v>
      </c>
      <c r="N1257" s="44">
        <v>38.5</v>
      </c>
      <c r="O1257" s="44">
        <v>17.600000000000001</v>
      </c>
      <c r="P1257" s="44">
        <v>11</v>
      </c>
      <c r="Q1257" s="44">
        <v>5.5</v>
      </c>
      <c r="R1257" s="8">
        <v>2.2000000000000002</v>
      </c>
      <c r="S1257" s="44">
        <v>0</v>
      </c>
      <c r="T1257" s="8">
        <v>0</v>
      </c>
      <c r="U1257" s="38"/>
      <c r="V1257" s="22" t="str">
        <f t="shared" si="92"/>
        <v>grammes</v>
      </c>
      <c r="W1257" s="8" cm="1">
        <f t="array" ref="W1257">IF(J1257="KG", _xlfn.IFS(U1257&lt;0.49,(U1257*(T1257/0.25)),U1257&lt;1,(U1257*(S1257/0.5)),U1257&lt;9.99,(U1257*(P1257/5)),U1257&lt;24.99,(U1257*(O1257/10)),U1257&lt;99.99,(U1257*(N1257/25)),U1257&lt;249.99,(U1257*(M1257/100)),U1257&gt;249.99,(U1257*(L1257/250))), _xlfn.IFS(U1257&lt;99,(U1257*(T1257/50)),U1257&lt;249,(U1257*(S1257/100)),U1257&lt;999,(U1257*(R1257/250)),U1257&lt;2499,(U1257*(O1257/1000)),U1257&lt;4999,(U1257*(N1257/2500)),U1257&lt;9999,(U1257*(M1257/5000)),U1257&gt;9999,(U1257*(L1257/10000))))</f>
        <v>0</v>
      </c>
      <c r="X1257" s="7">
        <f t="shared" si="96"/>
        <v>0</v>
      </c>
    </row>
    <row r="1258" spans="1:24" x14ac:dyDescent="0.3">
      <c r="A1258" s="47" t="s">
        <v>4461</v>
      </c>
      <c r="B1258" s="48" t="s">
        <v>103</v>
      </c>
      <c r="C1258" s="48" t="s">
        <v>290</v>
      </c>
      <c r="D1258" s="47" t="s">
        <v>291</v>
      </c>
      <c r="E1258" s="49" t="s">
        <v>4680</v>
      </c>
      <c r="F1258" s="47">
        <v>2300</v>
      </c>
      <c r="G1258" s="50" t="s">
        <v>2454</v>
      </c>
      <c r="H1258" s="49" t="s">
        <v>2481</v>
      </c>
      <c r="I1258" s="47">
        <v>110</v>
      </c>
      <c r="J1258" s="47" t="s">
        <v>7</v>
      </c>
      <c r="K1258"/>
      <c r="L1258" s="44">
        <v>375</v>
      </c>
      <c r="M1258" s="44">
        <v>180</v>
      </c>
      <c r="N1258" s="44">
        <v>52.5</v>
      </c>
      <c r="O1258" s="44">
        <v>24</v>
      </c>
      <c r="P1258" s="44">
        <v>15</v>
      </c>
      <c r="Q1258" s="44">
        <v>7.5</v>
      </c>
      <c r="R1258" s="8">
        <v>3</v>
      </c>
      <c r="S1258" s="44">
        <v>0</v>
      </c>
      <c r="T1258" s="8">
        <v>0</v>
      </c>
      <c r="U1258" s="38"/>
      <c r="V1258" s="22" t="str">
        <f t="shared" si="92"/>
        <v>grammes</v>
      </c>
      <c r="W1258" s="8" cm="1">
        <f t="array" ref="W1258">IF(J1258="KG", _xlfn.IFS(U1258&lt;0.49,(U1258*(T1258/0.25)),U1258&lt;1,(U1258*(S1258/0.5)),U1258&lt;9.99,(U1258*(P1258/5)),U1258&lt;24.99,(U1258*(O1258/10)),U1258&lt;99.99,(U1258*(N1258/25)),U1258&lt;249.99,(U1258*(M1258/100)),U1258&gt;249.99,(U1258*(L1258/250))), _xlfn.IFS(U1258&lt;99,(U1258*(T1258/50)),U1258&lt;249,(U1258*(S1258/100)),U1258&lt;999,(U1258*(R1258/250)),U1258&lt;2499,(U1258*(O1258/1000)),U1258&lt;4999,(U1258*(N1258/2500)),U1258&lt;9999,(U1258*(M1258/5000)),U1258&gt;9999,(U1258*(L1258/10000))))</f>
        <v>0</v>
      </c>
      <c r="X1258" s="7">
        <f t="shared" si="96"/>
        <v>0</v>
      </c>
    </row>
    <row r="1259" spans="1:24" x14ac:dyDescent="0.3">
      <c r="A1259" t="s">
        <v>3278</v>
      </c>
      <c r="B1259" s="40" t="s">
        <v>103</v>
      </c>
      <c r="C1259" s="40" t="s">
        <v>290</v>
      </c>
      <c r="D1259" t="s">
        <v>291</v>
      </c>
      <c r="E1259" s="41" t="s">
        <v>3279</v>
      </c>
      <c r="F1259">
        <v>2200</v>
      </c>
      <c r="G1259" s="42" t="s">
        <v>2454</v>
      </c>
      <c r="H1259" s="41" t="s">
        <v>3120</v>
      </c>
      <c r="I1259">
        <v>110</v>
      </c>
      <c r="J1259" t="s">
        <v>7</v>
      </c>
      <c r="K1259"/>
      <c r="L1259" s="44">
        <v>150</v>
      </c>
      <c r="M1259" s="44">
        <v>72</v>
      </c>
      <c r="N1259" s="44">
        <v>21</v>
      </c>
      <c r="O1259" s="44">
        <v>9.6</v>
      </c>
      <c r="P1259" s="44">
        <v>6</v>
      </c>
      <c r="Q1259" s="44">
        <v>3</v>
      </c>
      <c r="R1259" s="8">
        <v>0</v>
      </c>
      <c r="S1259" s="44">
        <v>0</v>
      </c>
      <c r="T1259" s="8">
        <v>0</v>
      </c>
      <c r="U1259" s="38"/>
      <c r="V1259" s="22" t="str">
        <f t="shared" si="92"/>
        <v>grammes</v>
      </c>
      <c r="W1259" s="8" cm="1">
        <f t="array" ref="W1259">IF(J1259="KG", _xlfn.IFS(U1259&lt;0.49,(U1259*(T1259/0.25)),U1259&lt;1,(U1259*(S1259/0.5)),U1259&lt;9.99,(U1259*(P1259/5)),U1259&lt;24.99,(U1259*(O1259/10)),U1259&lt;99.99,(U1259*(N1259/25)),U1259&lt;249.99,(U1259*(M1259/100)),U1259&gt;249.99,(U1259*(L1259/250))), _xlfn.IFS(U1259&lt;99,(U1259*(T1259/50)),U1259&lt;249,(U1259*(S1259/100)),U1259&lt;999,(U1259*(R1259/250)),U1259&lt;2499,(U1259*(O1259/1000)),U1259&lt;4999,(U1259*(N1259/2500)),U1259&lt;9999,(U1259*(M1259/5000)),U1259&gt;9999,(U1259*(L1259/10000))))</f>
        <v>0</v>
      </c>
      <c r="X1259" s="7">
        <f t="shared" si="96"/>
        <v>0</v>
      </c>
    </row>
    <row r="1260" spans="1:24" x14ac:dyDescent="0.3">
      <c r="A1260" t="s">
        <v>3280</v>
      </c>
      <c r="B1260" s="40" t="s">
        <v>103</v>
      </c>
      <c r="C1260" s="40" t="s">
        <v>290</v>
      </c>
      <c r="D1260" t="s">
        <v>291</v>
      </c>
      <c r="E1260" s="41" t="s">
        <v>3281</v>
      </c>
      <c r="F1260">
        <v>3030</v>
      </c>
      <c r="G1260" s="42" t="s">
        <v>2454</v>
      </c>
      <c r="H1260" s="41" t="s">
        <v>2479</v>
      </c>
      <c r="I1260">
        <v>110</v>
      </c>
      <c r="J1260" t="s">
        <v>7</v>
      </c>
      <c r="K1260"/>
      <c r="L1260" s="44">
        <v>187.5</v>
      </c>
      <c r="M1260" s="44">
        <v>90</v>
      </c>
      <c r="N1260" s="44">
        <v>26.25</v>
      </c>
      <c r="O1260" s="44">
        <v>12</v>
      </c>
      <c r="P1260" s="44">
        <v>7.5</v>
      </c>
      <c r="Q1260" s="44">
        <v>3.75</v>
      </c>
      <c r="R1260" s="8">
        <v>0</v>
      </c>
      <c r="S1260" s="44">
        <v>0</v>
      </c>
      <c r="T1260" s="8">
        <v>0</v>
      </c>
      <c r="U1260" s="38"/>
      <c r="V1260" s="22" t="str">
        <f t="shared" si="92"/>
        <v>grammes</v>
      </c>
      <c r="W1260" s="8" cm="1">
        <f t="array" ref="W1260">IF(J1260="KG", _xlfn.IFS(U1260&lt;0.49,(U1260*(T1260/0.25)),U1260&lt;1,(U1260*(S1260/0.5)),U1260&lt;9.99,(U1260*(P1260/5)),U1260&lt;24.99,(U1260*(O1260/10)),U1260&lt;99.99,(U1260*(N1260/25)),U1260&lt;249.99,(U1260*(M1260/100)),U1260&gt;249.99,(U1260*(L1260/250))), _xlfn.IFS(U1260&lt;99,(U1260*(T1260/50)),U1260&lt;249,(U1260*(S1260/100)),U1260&lt;999,(U1260*(R1260/250)),U1260&lt;2499,(U1260*(O1260/1000)),U1260&lt;4999,(U1260*(N1260/2500)),U1260&lt;9999,(U1260*(M1260/5000)),U1260&gt;9999,(U1260*(L1260/10000))))</f>
        <v>0</v>
      </c>
      <c r="X1260" s="7">
        <f t="shared" si="96"/>
        <v>0</v>
      </c>
    </row>
    <row r="1261" spans="1:24" x14ac:dyDescent="0.3">
      <c r="A1261" t="s">
        <v>2231</v>
      </c>
      <c r="B1261" s="40" t="s">
        <v>103</v>
      </c>
      <c r="C1261" s="40" t="s">
        <v>290</v>
      </c>
      <c r="D1261" t="s">
        <v>291</v>
      </c>
      <c r="E1261" s="41" t="s">
        <v>750</v>
      </c>
      <c r="F1261">
        <v>3000</v>
      </c>
      <c r="G1261" s="42" t="s">
        <v>2454</v>
      </c>
      <c r="H1261" s="41" t="s">
        <v>2479</v>
      </c>
      <c r="I1261">
        <v>110</v>
      </c>
      <c r="J1261" t="s">
        <v>7</v>
      </c>
      <c r="K1261"/>
      <c r="L1261" s="44">
        <v>187.5</v>
      </c>
      <c r="M1261" s="44">
        <v>90</v>
      </c>
      <c r="N1261" s="44">
        <v>26.25</v>
      </c>
      <c r="O1261" s="44">
        <v>12</v>
      </c>
      <c r="P1261" s="44">
        <v>7.5</v>
      </c>
      <c r="Q1261" s="44">
        <v>3.75</v>
      </c>
      <c r="R1261" s="8">
        <v>0</v>
      </c>
      <c r="S1261" s="44">
        <v>0</v>
      </c>
      <c r="T1261" s="8">
        <v>0</v>
      </c>
      <c r="U1261" s="38"/>
      <c r="V1261" s="22" t="str">
        <f t="shared" si="92"/>
        <v>grammes</v>
      </c>
      <c r="W1261" s="8" cm="1">
        <f t="array" ref="W1261">IF(J1261="KG", _xlfn.IFS(U1261&lt;0.49,(U1261*(T1261/0.25)),U1261&lt;1,(U1261*(S1261/0.5)),U1261&lt;9.99,(U1261*(P1261/5)),U1261&lt;24.99,(U1261*(O1261/10)),U1261&lt;99.99,(U1261*(N1261/25)),U1261&lt;249.99,(U1261*(M1261/100)),U1261&gt;249.99,(U1261*(L1261/250))), _xlfn.IFS(U1261&lt;99,(U1261*(T1261/50)),U1261&lt;249,(U1261*(S1261/100)),U1261&lt;999,(U1261*(R1261/250)),U1261&lt;2499,(U1261*(O1261/1000)),U1261&lt;4999,(U1261*(N1261/2500)),U1261&lt;9999,(U1261*(M1261/5000)),U1261&gt;9999,(U1261*(L1261/10000))))</f>
        <v>0</v>
      </c>
      <c r="X1261" s="7">
        <f t="shared" si="96"/>
        <v>0</v>
      </c>
    </row>
    <row r="1262" spans="1:24" x14ac:dyDescent="0.3">
      <c r="A1262" s="47" t="s">
        <v>4172</v>
      </c>
      <c r="B1262" s="48" t="s">
        <v>103</v>
      </c>
      <c r="C1262" s="48" t="s">
        <v>290</v>
      </c>
      <c r="D1262" s="47" t="s">
        <v>291</v>
      </c>
      <c r="E1262" s="49" t="s">
        <v>1235</v>
      </c>
      <c r="F1262" s="47">
        <v>3000</v>
      </c>
      <c r="G1262" s="50" t="s">
        <v>2454</v>
      </c>
      <c r="H1262" s="49" t="s">
        <v>2479</v>
      </c>
      <c r="I1262" s="47">
        <v>110</v>
      </c>
      <c r="J1262" s="47" t="s">
        <v>7</v>
      </c>
      <c r="K1262"/>
      <c r="L1262" s="44">
        <v>187.5</v>
      </c>
      <c r="M1262" s="44">
        <v>90</v>
      </c>
      <c r="N1262" s="44">
        <v>26.25</v>
      </c>
      <c r="O1262" s="44">
        <v>12</v>
      </c>
      <c r="P1262" s="44">
        <v>7.5</v>
      </c>
      <c r="Q1262" s="44">
        <v>3.75</v>
      </c>
      <c r="R1262" s="8">
        <v>0</v>
      </c>
      <c r="S1262" s="44">
        <v>0</v>
      </c>
      <c r="T1262" s="8">
        <v>0</v>
      </c>
      <c r="U1262" s="38"/>
      <c r="V1262" s="22" t="str">
        <f t="shared" si="92"/>
        <v>grammes</v>
      </c>
      <c r="W1262" s="8" cm="1">
        <f t="array" ref="W1262">IF(J1262="KG", _xlfn.IFS(U1262&lt;0.49,(U1262*(T1262/0.25)),U1262&lt;1,(U1262*(S1262/0.5)),U1262&lt;9.99,(U1262*(P1262/5)),U1262&lt;24.99,(U1262*(O1262/10)),U1262&lt;99.99,(U1262*(N1262/25)),U1262&lt;249.99,(U1262*(M1262/100)),U1262&gt;249.99,(U1262*(L1262/250))), _xlfn.IFS(U1262&lt;99,(U1262*(T1262/50)),U1262&lt;249,(U1262*(S1262/100)),U1262&lt;999,(U1262*(R1262/250)),U1262&lt;2499,(U1262*(O1262/1000)),U1262&lt;4999,(U1262*(N1262/2500)),U1262&lt;9999,(U1262*(M1262/5000)),U1262&gt;9999,(U1262*(L1262/10000))))</f>
        <v>0</v>
      </c>
      <c r="X1262" s="7">
        <f t="shared" si="96"/>
        <v>0</v>
      </c>
    </row>
    <row r="1263" spans="1:24" x14ac:dyDescent="0.3">
      <c r="A1263" t="s">
        <v>2233</v>
      </c>
      <c r="B1263" s="40" t="s">
        <v>103</v>
      </c>
      <c r="C1263" s="40" t="s">
        <v>751</v>
      </c>
      <c r="D1263" t="s">
        <v>752</v>
      </c>
      <c r="E1263" s="41" t="s">
        <v>753</v>
      </c>
      <c r="F1263">
        <v>3000</v>
      </c>
      <c r="G1263" s="42" t="s">
        <v>2454</v>
      </c>
      <c r="H1263" s="41" t="s">
        <v>2486</v>
      </c>
      <c r="I1263">
        <v>110</v>
      </c>
      <c r="J1263" t="s">
        <v>7</v>
      </c>
      <c r="K1263"/>
      <c r="L1263" s="44">
        <v>187.5</v>
      </c>
      <c r="M1263" s="44">
        <v>90</v>
      </c>
      <c r="N1263" s="44">
        <v>26.25</v>
      </c>
      <c r="O1263" s="44">
        <v>12</v>
      </c>
      <c r="P1263" s="44">
        <v>7.5</v>
      </c>
      <c r="Q1263" s="44">
        <v>3.75</v>
      </c>
      <c r="R1263" s="8">
        <v>0</v>
      </c>
      <c r="S1263" s="44">
        <v>0</v>
      </c>
      <c r="T1263" s="8">
        <v>0</v>
      </c>
      <c r="U1263" s="38"/>
      <c r="V1263" s="22" t="str">
        <f t="shared" si="92"/>
        <v>grammes</v>
      </c>
      <c r="W1263" s="8" cm="1">
        <f t="array" ref="W1263">IF(J1263="KG", _xlfn.IFS(U1263&lt;0.49,(U1263*(T1263/0.25)),U1263&lt;1,(U1263*(S1263/0.5)),U1263&lt;9.99,(U1263*(P1263/5)),U1263&lt;24.99,(U1263*(O1263/10)),U1263&lt;99.99,(U1263*(N1263/25)),U1263&lt;249.99,(U1263*(M1263/100)),U1263&gt;249.99,(U1263*(L1263/250))), _xlfn.IFS(U1263&lt;99,(U1263*(T1263/50)),U1263&lt;249,(U1263*(S1263/100)),U1263&lt;999,(U1263*(R1263/250)),U1263&lt;2499,(U1263*(O1263/1000)),U1263&lt;4999,(U1263*(N1263/2500)),U1263&lt;9999,(U1263*(M1263/5000)),U1263&gt;9999,(U1263*(L1263/10000))))</f>
        <v>0</v>
      </c>
      <c r="X1263" s="7">
        <f t="shared" si="96"/>
        <v>0</v>
      </c>
    </row>
    <row r="1264" spans="1:24" x14ac:dyDescent="0.3">
      <c r="A1264" t="s">
        <v>2234</v>
      </c>
      <c r="B1264" s="40" t="s">
        <v>103</v>
      </c>
      <c r="C1264" s="40" t="s">
        <v>1207</v>
      </c>
      <c r="D1264" t="s">
        <v>291</v>
      </c>
      <c r="E1264" s="41" t="s">
        <v>1488</v>
      </c>
      <c r="F1264">
        <v>2200</v>
      </c>
      <c r="G1264" s="42" t="s">
        <v>2454</v>
      </c>
      <c r="H1264" s="41" t="s">
        <v>2479</v>
      </c>
      <c r="I1264">
        <v>110</v>
      </c>
      <c r="J1264" t="s">
        <v>7</v>
      </c>
      <c r="K1264"/>
      <c r="L1264" s="44">
        <v>187.5</v>
      </c>
      <c r="M1264" s="44">
        <v>90</v>
      </c>
      <c r="N1264" s="44">
        <v>26.25</v>
      </c>
      <c r="O1264" s="44">
        <v>12</v>
      </c>
      <c r="P1264" s="44">
        <v>7.5</v>
      </c>
      <c r="Q1264" s="44">
        <v>3.75</v>
      </c>
      <c r="R1264" s="8">
        <v>0</v>
      </c>
      <c r="S1264" s="44">
        <v>0</v>
      </c>
      <c r="T1264" s="8">
        <v>0</v>
      </c>
      <c r="U1264" s="38"/>
      <c r="V1264" s="22" t="str">
        <f t="shared" si="92"/>
        <v>grammes</v>
      </c>
      <c r="W1264" s="8" cm="1">
        <f t="array" ref="W1264">IF(J1264="KG", _xlfn.IFS(U1264&lt;0.49,(U1264*(T1264/0.25)),U1264&lt;1,(U1264*(S1264/0.5)),U1264&lt;9.99,(U1264*(P1264/5)),U1264&lt;24.99,(U1264*(O1264/10)),U1264&lt;99.99,(U1264*(N1264/25)),U1264&lt;249.99,(U1264*(M1264/100)),U1264&gt;249.99,(U1264*(L1264/250))), _xlfn.IFS(U1264&lt;99,(U1264*(T1264/50)),U1264&lt;249,(U1264*(S1264/100)),U1264&lt;999,(U1264*(R1264/250)),U1264&lt;2499,(U1264*(O1264/1000)),U1264&lt;4999,(U1264*(N1264/2500)),U1264&lt;9999,(U1264*(M1264/5000)),U1264&gt;9999,(U1264*(L1264/10000))))</f>
        <v>0</v>
      </c>
      <c r="X1264" s="7">
        <f t="shared" si="96"/>
        <v>0</v>
      </c>
    </row>
    <row r="1265" spans="1:24" x14ac:dyDescent="0.3">
      <c r="A1265" t="s">
        <v>2235</v>
      </c>
      <c r="B1265" s="40" t="s">
        <v>103</v>
      </c>
      <c r="C1265" s="40" t="s">
        <v>1314</v>
      </c>
      <c r="D1265" t="s">
        <v>291</v>
      </c>
      <c r="E1265" s="41" t="s">
        <v>1315</v>
      </c>
      <c r="F1265">
        <v>3500</v>
      </c>
      <c r="G1265" s="42" t="s">
        <v>2454</v>
      </c>
      <c r="H1265" s="41" t="s">
        <v>2479</v>
      </c>
      <c r="I1265">
        <v>110</v>
      </c>
      <c r="J1265" t="s">
        <v>7</v>
      </c>
      <c r="K1265"/>
      <c r="L1265" s="44">
        <v>250</v>
      </c>
      <c r="M1265" s="44">
        <v>120</v>
      </c>
      <c r="N1265" s="44">
        <v>35</v>
      </c>
      <c r="O1265" s="44">
        <v>16</v>
      </c>
      <c r="P1265" s="44">
        <v>10</v>
      </c>
      <c r="Q1265" s="44">
        <v>5</v>
      </c>
      <c r="R1265" s="8">
        <v>2</v>
      </c>
      <c r="S1265" s="44">
        <v>0</v>
      </c>
      <c r="T1265" s="8">
        <v>0</v>
      </c>
      <c r="U1265" s="38"/>
      <c r="V1265" s="22" t="str">
        <f t="shared" si="92"/>
        <v>grammes</v>
      </c>
      <c r="W1265" s="8" cm="1">
        <f t="array" ref="W1265">IF(J1265="KG", _xlfn.IFS(U1265&lt;0.49,(U1265*(T1265/0.25)),U1265&lt;1,(U1265*(S1265/0.5)),U1265&lt;9.99,(U1265*(P1265/5)),U1265&lt;24.99,(U1265*(O1265/10)),U1265&lt;99.99,(U1265*(N1265/25)),U1265&lt;249.99,(U1265*(M1265/100)),U1265&gt;249.99,(U1265*(L1265/250))), _xlfn.IFS(U1265&lt;99,(U1265*(T1265/50)),U1265&lt;249,(U1265*(S1265/100)),U1265&lt;999,(U1265*(R1265/250)),U1265&lt;2499,(U1265*(O1265/1000)),U1265&lt;4999,(U1265*(N1265/2500)),U1265&lt;9999,(U1265*(M1265/5000)),U1265&gt;9999,(U1265*(L1265/10000))))</f>
        <v>0</v>
      </c>
      <c r="X1265" s="7">
        <f t="shared" si="96"/>
        <v>0</v>
      </c>
    </row>
    <row r="1266" spans="1:24" x14ac:dyDescent="0.3">
      <c r="A1266" t="s">
        <v>2236</v>
      </c>
      <c r="B1266" s="40" t="s">
        <v>103</v>
      </c>
      <c r="C1266" s="40" t="s">
        <v>1314</v>
      </c>
      <c r="D1266" t="s">
        <v>291</v>
      </c>
      <c r="E1266" s="41" t="s">
        <v>1317</v>
      </c>
      <c r="F1266">
        <v>3500</v>
      </c>
      <c r="G1266" s="42" t="s">
        <v>2454</v>
      </c>
      <c r="H1266" s="41" t="s">
        <v>2479</v>
      </c>
      <c r="I1266">
        <v>110</v>
      </c>
      <c r="J1266" t="s">
        <v>7</v>
      </c>
      <c r="K1266"/>
      <c r="L1266" s="44">
        <v>250</v>
      </c>
      <c r="M1266" s="44">
        <v>120</v>
      </c>
      <c r="N1266" s="44">
        <v>35</v>
      </c>
      <c r="O1266" s="44">
        <v>16</v>
      </c>
      <c r="P1266" s="44">
        <v>10</v>
      </c>
      <c r="Q1266" s="44">
        <v>5</v>
      </c>
      <c r="R1266" s="8">
        <v>2</v>
      </c>
      <c r="S1266" s="44">
        <v>0</v>
      </c>
      <c r="T1266" s="8">
        <v>0</v>
      </c>
      <c r="U1266" s="38"/>
      <c r="V1266" s="22" t="str">
        <f t="shared" si="92"/>
        <v>grammes</v>
      </c>
      <c r="W1266" s="8" cm="1">
        <f t="array" ref="W1266">IF(J1266="KG", _xlfn.IFS(U1266&lt;0.49,(U1266*(T1266/0.25)),U1266&lt;1,(U1266*(S1266/0.5)),U1266&lt;9.99,(U1266*(P1266/5)),U1266&lt;24.99,(U1266*(O1266/10)),U1266&lt;99.99,(U1266*(N1266/25)),U1266&lt;249.99,(U1266*(M1266/100)),U1266&gt;249.99,(U1266*(L1266/250))), _xlfn.IFS(U1266&lt;99,(U1266*(T1266/50)),U1266&lt;249,(U1266*(S1266/100)),U1266&lt;999,(U1266*(R1266/250)),U1266&lt;2499,(U1266*(O1266/1000)),U1266&lt;4999,(U1266*(N1266/2500)),U1266&lt;9999,(U1266*(M1266/5000)),U1266&gt;9999,(U1266*(L1266/10000))))</f>
        <v>0</v>
      </c>
      <c r="X1266" s="7">
        <f t="shared" si="96"/>
        <v>0</v>
      </c>
    </row>
    <row r="1267" spans="1:24" x14ac:dyDescent="0.3">
      <c r="A1267" t="s">
        <v>2237</v>
      </c>
      <c r="B1267" s="40" t="s">
        <v>103</v>
      </c>
      <c r="C1267" s="40" t="s">
        <v>1314</v>
      </c>
      <c r="D1267" t="s">
        <v>291</v>
      </c>
      <c r="E1267" s="41" t="s">
        <v>1316</v>
      </c>
      <c r="F1267">
        <v>3500</v>
      </c>
      <c r="G1267" s="42" t="s">
        <v>2454</v>
      </c>
      <c r="H1267" s="41" t="s">
        <v>2479</v>
      </c>
      <c r="I1267">
        <v>110</v>
      </c>
      <c r="J1267" t="s">
        <v>7</v>
      </c>
      <c r="K1267"/>
      <c r="L1267" s="44">
        <v>250</v>
      </c>
      <c r="M1267" s="44">
        <v>120</v>
      </c>
      <c r="N1267" s="44">
        <v>35</v>
      </c>
      <c r="O1267" s="44">
        <v>16</v>
      </c>
      <c r="P1267" s="44">
        <v>10</v>
      </c>
      <c r="Q1267" s="44">
        <v>5</v>
      </c>
      <c r="R1267" s="8">
        <v>2</v>
      </c>
      <c r="S1267" s="44">
        <v>0</v>
      </c>
      <c r="T1267" s="8">
        <v>0</v>
      </c>
      <c r="U1267" s="38"/>
      <c r="V1267" s="22" t="str">
        <f t="shared" si="92"/>
        <v>grammes</v>
      </c>
      <c r="W1267" s="8" cm="1">
        <f t="array" ref="W1267">IF(J1267="KG", _xlfn.IFS(U1267&lt;0.49,(U1267*(T1267/0.25)),U1267&lt;1,(U1267*(S1267/0.5)),U1267&lt;9.99,(U1267*(P1267/5)),U1267&lt;24.99,(U1267*(O1267/10)),U1267&lt;99.99,(U1267*(N1267/25)),U1267&lt;249.99,(U1267*(M1267/100)),U1267&gt;249.99,(U1267*(L1267/250))), _xlfn.IFS(U1267&lt;99,(U1267*(T1267/50)),U1267&lt;249,(U1267*(S1267/100)),U1267&lt;999,(U1267*(R1267/250)),U1267&lt;2499,(U1267*(O1267/1000)),U1267&lt;4999,(U1267*(N1267/2500)),U1267&lt;9999,(U1267*(M1267/5000)),U1267&gt;9999,(U1267*(L1267/10000))))</f>
        <v>0</v>
      </c>
      <c r="X1267" s="7">
        <f t="shared" si="96"/>
        <v>0</v>
      </c>
    </row>
    <row r="1268" spans="1:24" x14ac:dyDescent="0.3">
      <c r="A1268" t="s">
        <v>2238</v>
      </c>
      <c r="B1268" s="40" t="s">
        <v>103</v>
      </c>
      <c r="C1268" s="40" t="s">
        <v>1311</v>
      </c>
      <c r="D1268" t="s">
        <v>291</v>
      </c>
      <c r="E1268" s="41" t="s">
        <v>1505</v>
      </c>
      <c r="F1268">
        <v>3000</v>
      </c>
      <c r="G1268" s="42" t="s">
        <v>2454</v>
      </c>
      <c r="H1268" s="41" t="s">
        <v>2479</v>
      </c>
      <c r="I1268">
        <v>110</v>
      </c>
      <c r="J1268" t="s">
        <v>7</v>
      </c>
      <c r="K1268"/>
      <c r="L1268" s="44">
        <v>275</v>
      </c>
      <c r="M1268" s="44">
        <v>132</v>
      </c>
      <c r="N1268" s="44">
        <v>38.5</v>
      </c>
      <c r="O1268" s="44">
        <v>17.600000000000001</v>
      </c>
      <c r="P1268" s="44">
        <v>11</v>
      </c>
      <c r="Q1268" s="44">
        <v>5.5</v>
      </c>
      <c r="R1268" s="8">
        <v>2.2000000000000002</v>
      </c>
      <c r="S1268" s="44">
        <v>0</v>
      </c>
      <c r="T1268" s="8">
        <v>0</v>
      </c>
      <c r="U1268" s="38"/>
      <c r="V1268" s="22" t="str">
        <f t="shared" si="92"/>
        <v>grammes</v>
      </c>
      <c r="W1268" s="8" cm="1">
        <f t="array" ref="W1268">IF(J1268="KG", _xlfn.IFS(U1268&lt;0.49,(U1268*(T1268/0.25)),U1268&lt;1,(U1268*(S1268/0.5)),U1268&lt;9.99,(U1268*(P1268/5)),U1268&lt;24.99,(U1268*(O1268/10)),U1268&lt;99.99,(U1268*(N1268/25)),U1268&lt;249.99,(U1268*(M1268/100)),U1268&gt;249.99,(U1268*(L1268/250))), _xlfn.IFS(U1268&lt;99,(U1268*(T1268/50)),U1268&lt;249,(U1268*(S1268/100)),U1268&lt;999,(U1268*(R1268/250)),U1268&lt;2499,(U1268*(O1268/1000)),U1268&lt;4999,(U1268*(N1268/2500)),U1268&lt;9999,(U1268*(M1268/5000)),U1268&gt;9999,(U1268*(L1268/10000))))</f>
        <v>0</v>
      </c>
      <c r="X1268" s="7">
        <f t="shared" si="96"/>
        <v>0</v>
      </c>
    </row>
    <row r="1269" spans="1:24" x14ac:dyDescent="0.3">
      <c r="A1269" s="47" t="s">
        <v>4173</v>
      </c>
      <c r="B1269" s="48" t="s">
        <v>103</v>
      </c>
      <c r="C1269" s="48" t="s">
        <v>1311</v>
      </c>
      <c r="D1269" s="47" t="s">
        <v>291</v>
      </c>
      <c r="E1269" s="49" t="s">
        <v>4174</v>
      </c>
      <c r="F1269" s="47">
        <v>3000</v>
      </c>
      <c r="G1269" s="50" t="s">
        <v>2454</v>
      </c>
      <c r="H1269" s="49" t="s">
        <v>2479</v>
      </c>
      <c r="I1269" s="47">
        <v>111</v>
      </c>
      <c r="J1269" s="47" t="s">
        <v>7</v>
      </c>
      <c r="K1269"/>
      <c r="L1269" s="44">
        <v>495</v>
      </c>
      <c r="M1269" s="44">
        <v>242</v>
      </c>
      <c r="N1269" s="44">
        <v>71.5</v>
      </c>
      <c r="O1269" s="44">
        <v>33</v>
      </c>
      <c r="P1269" s="44">
        <v>19.8</v>
      </c>
      <c r="Q1269" s="44">
        <v>9.9</v>
      </c>
      <c r="R1269" s="8">
        <v>3.96</v>
      </c>
      <c r="S1269" s="8">
        <v>2.2000000000000002</v>
      </c>
      <c r="T1269" s="8">
        <v>0</v>
      </c>
      <c r="U1269" s="38"/>
      <c r="V1269" s="22" t="str">
        <f t="shared" si="92"/>
        <v>grammes</v>
      </c>
      <c r="W1269" s="8" cm="1">
        <f t="array" ref="W1269">IF(J1269="KG", _xlfn.IFS(U1269&lt;0.49,(U1269*(T1269/0.25)),U1269&lt;1,(U1269*(S1269/0.5)),U1269&lt;9.99,(U1269*(P1269/5)),U1269&lt;24.99,(U1269*(O1269/10)),U1269&lt;99.99,(U1269*(N1269/25)),U1269&lt;249.99,(U1269*(M1269/100)),U1269&gt;249.99,(U1269*(L1269/250))), _xlfn.IFS(U1269&lt;99,(U1269*(T1269/50)),U1269&lt;249,(U1269*(S1269/100)),U1269&lt;999,(U1269*(R1269/250)),U1269&lt;2499,(U1269*(O1269/1000)),U1269&lt;4999,(U1269*(N1269/2500)),U1269&lt;9999,(U1269*(M1269/5000)),U1269&gt;9999,(U1269*(L1269/10000))))</f>
        <v>0</v>
      </c>
      <c r="X1269" s="7">
        <f t="shared" si="96"/>
        <v>0</v>
      </c>
    </row>
    <row r="1270" spans="1:24" x14ac:dyDescent="0.3">
      <c r="A1270" t="s">
        <v>2239</v>
      </c>
      <c r="B1270" s="40" t="s">
        <v>103</v>
      </c>
      <c r="C1270" s="40" t="s">
        <v>1311</v>
      </c>
      <c r="D1270" t="s">
        <v>291</v>
      </c>
      <c r="E1270" s="41" t="s">
        <v>1312</v>
      </c>
      <c r="F1270">
        <v>3000</v>
      </c>
      <c r="G1270" s="42" t="s">
        <v>2454</v>
      </c>
      <c r="H1270" s="41" t="s">
        <v>2479</v>
      </c>
      <c r="I1270">
        <v>110</v>
      </c>
      <c r="J1270" t="s">
        <v>7</v>
      </c>
      <c r="K1270"/>
      <c r="L1270" s="44">
        <v>275</v>
      </c>
      <c r="M1270" s="44">
        <v>132</v>
      </c>
      <c r="N1270" s="44">
        <v>38.5</v>
      </c>
      <c r="O1270" s="44">
        <v>17.600000000000001</v>
      </c>
      <c r="P1270" s="44">
        <v>11</v>
      </c>
      <c r="Q1270" s="44">
        <v>5.5</v>
      </c>
      <c r="R1270" s="8">
        <v>2.2000000000000002</v>
      </c>
      <c r="S1270" s="44">
        <v>0</v>
      </c>
      <c r="T1270" s="8">
        <v>0</v>
      </c>
      <c r="U1270" s="38"/>
      <c r="V1270" s="22" t="str">
        <f t="shared" si="92"/>
        <v>grammes</v>
      </c>
      <c r="W1270" s="8" cm="1">
        <f t="array" ref="W1270">IF(J1270="KG", _xlfn.IFS(U1270&lt;0.49,(U1270*(T1270/0.25)),U1270&lt;1,(U1270*(S1270/0.5)),U1270&lt;9.99,(U1270*(P1270/5)),U1270&lt;24.99,(U1270*(O1270/10)),U1270&lt;99.99,(U1270*(N1270/25)),U1270&lt;249.99,(U1270*(M1270/100)),U1270&gt;249.99,(U1270*(L1270/250))), _xlfn.IFS(U1270&lt;99,(U1270*(T1270/50)),U1270&lt;249,(U1270*(S1270/100)),U1270&lt;999,(U1270*(R1270/250)),U1270&lt;2499,(U1270*(O1270/1000)),U1270&lt;4999,(U1270*(N1270/2500)),U1270&lt;9999,(U1270*(M1270/5000)),U1270&gt;9999,(U1270*(L1270/10000))))</f>
        <v>0</v>
      </c>
      <c r="X1270" s="7">
        <f t="shared" si="96"/>
        <v>0</v>
      </c>
    </row>
    <row r="1271" spans="1:24" x14ac:dyDescent="0.3">
      <c r="A1271" t="s">
        <v>2240</v>
      </c>
      <c r="B1271" s="40" t="s">
        <v>103</v>
      </c>
      <c r="C1271" s="40" t="s">
        <v>1311</v>
      </c>
      <c r="D1271" t="s">
        <v>291</v>
      </c>
      <c r="E1271" s="41" t="s">
        <v>1313</v>
      </c>
      <c r="F1271">
        <v>3000</v>
      </c>
      <c r="G1271" s="42" t="s">
        <v>2454</v>
      </c>
      <c r="H1271" s="41" t="s">
        <v>2479</v>
      </c>
      <c r="I1271">
        <v>110</v>
      </c>
      <c r="J1271" t="s">
        <v>7</v>
      </c>
      <c r="K1271"/>
      <c r="L1271" s="44">
        <v>275</v>
      </c>
      <c r="M1271" s="44">
        <v>132</v>
      </c>
      <c r="N1271" s="44">
        <v>38.5</v>
      </c>
      <c r="O1271" s="44">
        <v>17.600000000000001</v>
      </c>
      <c r="P1271" s="44">
        <v>11</v>
      </c>
      <c r="Q1271" s="44">
        <v>5.5</v>
      </c>
      <c r="R1271" s="8">
        <v>2.2000000000000002</v>
      </c>
      <c r="S1271" s="44">
        <v>0</v>
      </c>
      <c r="T1271" s="8">
        <v>0</v>
      </c>
      <c r="U1271" s="38"/>
      <c r="V1271" s="22" t="str">
        <f t="shared" si="92"/>
        <v>grammes</v>
      </c>
      <c r="W1271" s="8" cm="1">
        <f t="array" ref="W1271">IF(J1271="KG", _xlfn.IFS(U1271&lt;0.49,(U1271*(T1271/0.25)),U1271&lt;1,(U1271*(S1271/0.5)),U1271&lt;9.99,(U1271*(P1271/5)),U1271&lt;24.99,(U1271*(O1271/10)),U1271&lt;99.99,(U1271*(N1271/25)),U1271&lt;249.99,(U1271*(M1271/100)),U1271&gt;249.99,(U1271*(L1271/250))), _xlfn.IFS(U1271&lt;99,(U1271*(T1271/50)),U1271&lt;249,(U1271*(S1271/100)),U1271&lt;999,(U1271*(R1271/250)),U1271&lt;2499,(U1271*(O1271/1000)),U1271&lt;4999,(U1271*(N1271/2500)),U1271&lt;9999,(U1271*(M1271/5000)),U1271&gt;9999,(U1271*(L1271/10000))))</f>
        <v>0</v>
      </c>
      <c r="X1271" s="7">
        <f t="shared" si="96"/>
        <v>0</v>
      </c>
    </row>
    <row r="1272" spans="1:24" x14ac:dyDescent="0.3">
      <c r="A1272" t="s">
        <v>2241</v>
      </c>
      <c r="B1272" s="40" t="s">
        <v>1208</v>
      </c>
      <c r="C1272" s="40" t="s">
        <v>370</v>
      </c>
      <c r="D1272" t="s">
        <v>1209</v>
      </c>
      <c r="E1272" s="41" t="s">
        <v>1210</v>
      </c>
      <c r="F1272">
        <v>210</v>
      </c>
      <c r="G1272" s="42" t="s">
        <v>2450</v>
      </c>
      <c r="H1272" s="41" t="s">
        <v>2500</v>
      </c>
      <c r="I1272">
        <v>180</v>
      </c>
      <c r="J1272" t="s">
        <v>7</v>
      </c>
      <c r="K1272"/>
      <c r="L1272" s="44">
        <v>675</v>
      </c>
      <c r="M1272" s="44">
        <v>330</v>
      </c>
      <c r="N1272" s="44">
        <v>97.5</v>
      </c>
      <c r="O1272" s="44">
        <v>45</v>
      </c>
      <c r="P1272" s="44">
        <v>27</v>
      </c>
      <c r="Q1272" s="44">
        <v>13.5</v>
      </c>
      <c r="R1272" s="8">
        <v>5.4</v>
      </c>
      <c r="S1272" s="8">
        <v>3</v>
      </c>
      <c r="T1272" s="8">
        <v>0</v>
      </c>
      <c r="U1272" s="38"/>
      <c r="V1272" s="22" t="str">
        <f t="shared" si="92"/>
        <v>grammes</v>
      </c>
      <c r="W1272" s="8" cm="1">
        <f t="array" ref="W1272">IF(J1272="KG", _xlfn.IFS(U1272&lt;0.49,(U1272*(T1272/0.25)),U1272&lt;1,(U1272*(S1272/0.5)),U1272&lt;9.99,(U1272*(P1272/5)),U1272&lt;24.99,(U1272*(O1272/10)),U1272&lt;99.99,(U1272*(N1272/25)),U1272&lt;249.99,(U1272*(M1272/100)),U1272&gt;249.99,(U1272*(L1272/250))), _xlfn.IFS(U1272&lt;99,(U1272*(T1272/50)),U1272&lt;249,(U1272*(S1272/100)),U1272&lt;999,(U1272*(R1272/250)),U1272&lt;2499,(U1272*(O1272/1000)),U1272&lt;4999,(U1272*(N1272/2500)),U1272&lt;9999,(U1272*(M1272/5000)),U1272&gt;9999,(U1272*(L1272/10000))))</f>
        <v>0</v>
      </c>
      <c r="X1272" s="7">
        <f t="shared" si="96"/>
        <v>0</v>
      </c>
    </row>
    <row r="1273" spans="1:24" x14ac:dyDescent="0.3">
      <c r="A1273" s="47" t="s">
        <v>4175</v>
      </c>
      <c r="B1273" s="48" t="s">
        <v>4176</v>
      </c>
      <c r="C1273" s="48" t="s">
        <v>3620</v>
      </c>
      <c r="D1273" s="47" t="s">
        <v>4177</v>
      </c>
      <c r="E1273" s="49" t="s">
        <v>4178</v>
      </c>
      <c r="F1273" s="47">
        <v>250</v>
      </c>
      <c r="G1273" s="50" t="s">
        <v>2458</v>
      </c>
      <c r="H1273" s="49" t="s">
        <v>2484</v>
      </c>
      <c r="I1273" s="47">
        <v>180</v>
      </c>
      <c r="J1273" s="47" t="s">
        <v>7</v>
      </c>
      <c r="K1273"/>
      <c r="L1273" s="44">
        <v>39</v>
      </c>
      <c r="M1273" s="44">
        <v>18</v>
      </c>
      <c r="N1273" s="44">
        <v>6</v>
      </c>
      <c r="O1273" s="44">
        <v>2.4</v>
      </c>
      <c r="P1273" s="44">
        <v>0</v>
      </c>
      <c r="Q1273" s="44">
        <v>0</v>
      </c>
      <c r="R1273" s="8">
        <v>0</v>
      </c>
      <c r="S1273" s="44">
        <v>0</v>
      </c>
      <c r="T1273" s="8">
        <v>0</v>
      </c>
      <c r="U1273" s="38"/>
      <c r="V1273" s="22" t="str">
        <f t="shared" si="92"/>
        <v>grammes</v>
      </c>
      <c r="W1273" s="8" cm="1">
        <f t="array" ref="W1273">IF(J1273="KG", _xlfn.IFS(U1273&lt;0.49,(U1273*(T1273/0.25)),U1273&lt;1,(U1273*(S1273/0.5)),U1273&lt;9.99,(U1273*(P1273/5)),U1273&lt;24.99,(U1273*(O1273/10)),U1273&lt;99.99,(U1273*(N1273/25)),U1273&lt;249.99,(U1273*(M1273/100)),U1273&gt;249.99,(U1273*(L1273/250))), _xlfn.IFS(U1273&lt;99,(U1273*(T1273/50)),U1273&lt;249,(U1273*(S1273/100)),U1273&lt;999,(U1273*(R1273/250)),U1273&lt;2499,(U1273*(O1273/1000)),U1273&lt;4999,(U1273*(N1273/2500)),U1273&lt;9999,(U1273*(M1273/5000)),U1273&gt;9999,(U1273*(L1273/10000))))</f>
        <v>0</v>
      </c>
      <c r="X1273" s="7">
        <f t="shared" si="96"/>
        <v>0</v>
      </c>
    </row>
    <row r="1274" spans="1:24" x14ac:dyDescent="0.3">
      <c r="A1274" t="s">
        <v>3282</v>
      </c>
      <c r="B1274" s="40" t="s">
        <v>3283</v>
      </c>
      <c r="C1274" s="40" t="s">
        <v>3284</v>
      </c>
      <c r="D1274" t="s">
        <v>3285</v>
      </c>
      <c r="E1274" s="41" t="s">
        <v>3286</v>
      </c>
      <c r="F1274"/>
      <c r="G1274" s="42" t="s">
        <v>2438</v>
      </c>
      <c r="H1274" s="41" t="s">
        <v>2479</v>
      </c>
      <c r="I1274">
        <v>40</v>
      </c>
      <c r="J1274" t="s">
        <v>17</v>
      </c>
      <c r="K1274"/>
      <c r="L1274" s="44">
        <v>808</v>
      </c>
      <c r="M1274" s="44">
        <v>505</v>
      </c>
      <c r="N1274" s="44">
        <v>292.89999999999998</v>
      </c>
      <c r="O1274" s="44">
        <v>131.30000000000001</v>
      </c>
      <c r="P1274" s="8">
        <v>242.4</v>
      </c>
      <c r="Q1274" s="8">
        <v>80.8</v>
      </c>
      <c r="R1274" s="44">
        <v>40.4</v>
      </c>
      <c r="S1274" s="8">
        <v>20.2</v>
      </c>
      <c r="T1274" s="8">
        <v>10.1</v>
      </c>
      <c r="U1274" s="38"/>
      <c r="V1274" s="22" t="str">
        <f t="shared" si="92"/>
        <v>graines</v>
      </c>
      <c r="W1274" s="8" cm="1">
        <f t="array" ref="W1274">IF(J1274="KG", _xlfn.IFS(U1274&lt;0.49,(U1274*(T1274/0.25)),U1274&lt;1,(U1274*(S1274/0.5)),U1274&lt;9.99,(U1274*(P1274/5)),U1274&lt;24.99,(U1274*(O1274/10)),U1274&lt;99.99,(U1274*(N1274/25)),U1274&lt;249.99,(U1274*(M1274/100)),U1274&gt;249.99,(U1274*(L1274/250))), _xlfn.IFS(U1274&lt;99,(U1274*(T1274/50)),U1274&lt;249,(U1274*(S1274/100)),U1274&lt;999,(U1274*(R1274/250)),U1274&lt;2499,(U1274*(O1274/1000)),U1274&lt;4999,(U1274*(N1274/2500)),U1274&lt;9999,(U1274*(M1274/5000)),U1274&gt;9999,(U1274*(L1274/10000))))</f>
        <v>0</v>
      </c>
    </row>
    <row r="1275" spans="1:24" x14ac:dyDescent="0.3">
      <c r="A1275" t="s">
        <v>3287</v>
      </c>
      <c r="B1275" s="40" t="s">
        <v>3283</v>
      </c>
      <c r="C1275" s="40" t="s">
        <v>3284</v>
      </c>
      <c r="D1275" t="s">
        <v>3285</v>
      </c>
      <c r="E1275" s="41" t="s">
        <v>3288</v>
      </c>
      <c r="F1275"/>
      <c r="G1275" s="42" t="s">
        <v>2438</v>
      </c>
      <c r="H1275" s="41" t="s">
        <v>2479</v>
      </c>
      <c r="I1275">
        <v>40</v>
      </c>
      <c r="J1275" t="s">
        <v>17</v>
      </c>
      <c r="K1275"/>
      <c r="L1275" s="44">
        <v>880</v>
      </c>
      <c r="M1275" s="44">
        <v>550</v>
      </c>
      <c r="N1275" s="44">
        <v>319</v>
      </c>
      <c r="O1275" s="44">
        <v>143</v>
      </c>
      <c r="P1275" s="8">
        <v>264</v>
      </c>
      <c r="Q1275" s="8">
        <v>88</v>
      </c>
      <c r="R1275" s="44">
        <v>44</v>
      </c>
      <c r="S1275" s="8">
        <v>22</v>
      </c>
      <c r="T1275" s="8">
        <v>11</v>
      </c>
      <c r="U1275" s="38"/>
      <c r="V1275" s="22" t="str">
        <f t="shared" si="92"/>
        <v>graines</v>
      </c>
      <c r="W1275" s="8" cm="1">
        <f t="array" ref="W1275">IF(J1275="KG", _xlfn.IFS(U1275&lt;0.49,(U1275*(T1275/0.25)),U1275&lt;1,(U1275*(S1275/0.5)),U1275&lt;9.99,(U1275*(P1275/5)),U1275&lt;24.99,(U1275*(O1275/10)),U1275&lt;99.99,(U1275*(N1275/25)),U1275&lt;249.99,(U1275*(M1275/100)),U1275&gt;249.99,(U1275*(L1275/250))), _xlfn.IFS(U1275&lt;99,(U1275*(T1275/50)),U1275&lt;249,(U1275*(S1275/100)),U1275&lt;999,(U1275*(R1275/250)),U1275&lt;2499,(U1275*(O1275/1000)),U1275&lt;4999,(U1275*(N1275/2500)),U1275&lt;9999,(U1275*(M1275/5000)),U1275&gt;9999,(U1275*(L1275/10000))))</f>
        <v>0</v>
      </c>
    </row>
    <row r="1276" spans="1:24" x14ac:dyDescent="0.3">
      <c r="A1276" t="s">
        <v>3289</v>
      </c>
      <c r="B1276" s="40" t="s">
        <v>3283</v>
      </c>
      <c r="C1276" s="40" t="s">
        <v>3284</v>
      </c>
      <c r="D1276" t="s">
        <v>3285</v>
      </c>
      <c r="E1276" s="41" t="s">
        <v>3290</v>
      </c>
      <c r="F1276"/>
      <c r="G1276" s="42" t="s">
        <v>2438</v>
      </c>
      <c r="H1276" s="41" t="s">
        <v>2479</v>
      </c>
      <c r="I1276">
        <v>45</v>
      </c>
      <c r="J1276" t="s">
        <v>17</v>
      </c>
      <c r="K1276"/>
      <c r="L1276" s="44">
        <v>808</v>
      </c>
      <c r="M1276" s="44">
        <v>505</v>
      </c>
      <c r="N1276" s="44">
        <v>292.89999999999998</v>
      </c>
      <c r="O1276" s="44">
        <v>131.30000000000001</v>
      </c>
      <c r="P1276" s="8">
        <v>242.4</v>
      </c>
      <c r="Q1276" s="8">
        <v>80.8</v>
      </c>
      <c r="R1276" s="44">
        <v>40.4</v>
      </c>
      <c r="S1276" s="8">
        <v>20.2</v>
      </c>
      <c r="T1276" s="8">
        <v>10.1</v>
      </c>
      <c r="U1276" s="38"/>
      <c r="V1276" s="22" t="str">
        <f t="shared" si="92"/>
        <v>graines</v>
      </c>
      <c r="W1276" s="8" cm="1">
        <f t="array" ref="W1276">IF(J1276="KG", _xlfn.IFS(U1276&lt;0.49,(U1276*(T1276/0.25)),U1276&lt;1,(U1276*(S1276/0.5)),U1276&lt;9.99,(U1276*(P1276/5)),U1276&lt;24.99,(U1276*(O1276/10)),U1276&lt;99.99,(U1276*(N1276/25)),U1276&lt;249.99,(U1276*(M1276/100)),U1276&gt;249.99,(U1276*(L1276/250))), _xlfn.IFS(U1276&lt;99,(U1276*(T1276/50)),U1276&lt;249,(U1276*(S1276/100)),U1276&lt;999,(U1276*(R1276/250)),U1276&lt;2499,(U1276*(O1276/1000)),U1276&lt;4999,(U1276*(N1276/2500)),U1276&lt;9999,(U1276*(M1276/5000)),U1276&gt;9999,(U1276*(L1276/10000))))</f>
        <v>0</v>
      </c>
    </row>
    <row r="1277" spans="1:24" x14ac:dyDescent="0.3">
      <c r="A1277" t="s">
        <v>2242</v>
      </c>
      <c r="B1277" s="40" t="s">
        <v>292</v>
      </c>
      <c r="C1277" s="40" t="s">
        <v>293</v>
      </c>
      <c r="D1277" t="s">
        <v>292</v>
      </c>
      <c r="E1277" s="41" t="s">
        <v>294</v>
      </c>
      <c r="F1277">
        <v>1000</v>
      </c>
      <c r="G1277" s="42" t="s">
        <v>2451</v>
      </c>
      <c r="H1277" s="41" t="s">
        <v>2481</v>
      </c>
      <c r="I1277">
        <v>180</v>
      </c>
      <c r="J1277" t="s">
        <v>17</v>
      </c>
      <c r="K1277"/>
      <c r="L1277" s="44">
        <v>216</v>
      </c>
      <c r="M1277" s="44">
        <v>135</v>
      </c>
      <c r="N1277" s="44">
        <v>78.3</v>
      </c>
      <c r="O1277" s="44">
        <v>35.1</v>
      </c>
      <c r="P1277" s="8">
        <v>64.8</v>
      </c>
      <c r="Q1277" s="8">
        <v>21.6</v>
      </c>
      <c r="R1277" s="44">
        <v>10.8</v>
      </c>
      <c r="S1277" s="8">
        <v>5.4</v>
      </c>
      <c r="T1277" s="8">
        <v>2.7</v>
      </c>
      <c r="U1277" s="38"/>
      <c r="V1277" s="22" t="str">
        <f t="shared" si="92"/>
        <v>graines</v>
      </c>
      <c r="W1277" s="8" cm="1">
        <f t="array" ref="W1277">IF(J1277="KG", _xlfn.IFS(U1277&lt;0.49,(U1277*(T1277/0.25)),U1277&lt;1,(U1277*(S1277/0.5)),U1277&lt;9.99,(U1277*(P1277/5)),U1277&lt;24.99,(U1277*(O1277/10)),U1277&lt;99.99,(U1277*(N1277/25)),U1277&lt;249.99,(U1277*(M1277/100)),U1277&gt;249.99,(U1277*(L1277/250))), _xlfn.IFS(U1277&lt;99,(U1277*(T1277/50)),U1277&lt;249,(U1277*(S1277/100)),U1277&lt;999,(U1277*(R1277/250)),U1277&lt;2499,(U1277*(O1277/1000)),U1277&lt;4999,(U1277*(N1277/2500)),U1277&lt;9999,(U1277*(M1277/5000)),U1277&gt;9999,(U1277*(L1277/10000))))</f>
        <v>0</v>
      </c>
    </row>
    <row r="1278" spans="1:24" x14ac:dyDescent="0.3">
      <c r="A1278" t="s">
        <v>2243</v>
      </c>
      <c r="B1278" s="40" t="s">
        <v>292</v>
      </c>
      <c r="C1278" s="40" t="s">
        <v>428</v>
      </c>
      <c r="D1278" t="s">
        <v>429</v>
      </c>
      <c r="E1278" s="41" t="s">
        <v>430</v>
      </c>
      <c r="F1278"/>
      <c r="G1278" s="42" t="s">
        <v>2451</v>
      </c>
      <c r="H1278" s="41" t="s">
        <v>2481</v>
      </c>
      <c r="I1278">
        <v>70</v>
      </c>
      <c r="J1278" t="s">
        <v>17</v>
      </c>
      <c r="K1278"/>
      <c r="L1278" s="44">
        <v>130.5</v>
      </c>
      <c r="M1278" s="44">
        <v>79.75</v>
      </c>
      <c r="N1278" s="44">
        <v>46.4</v>
      </c>
      <c r="O1278" s="44">
        <v>20.3</v>
      </c>
      <c r="P1278" s="44">
        <v>21.75</v>
      </c>
      <c r="Q1278" s="44">
        <v>14.5</v>
      </c>
      <c r="R1278" s="44">
        <v>7.25</v>
      </c>
      <c r="S1278" s="8">
        <v>2.9</v>
      </c>
      <c r="T1278" s="8">
        <v>0</v>
      </c>
      <c r="U1278" s="38"/>
      <c r="V1278" s="22" t="str">
        <f t="shared" si="92"/>
        <v>graines</v>
      </c>
      <c r="W1278" s="8" cm="1">
        <f t="array" ref="W1278">IF(J1278="KG", _xlfn.IFS(U1278&lt;0.49,(U1278*(T1278/0.25)),U1278&lt;1,(U1278*(S1278/0.5)),U1278&lt;9.99,(U1278*(P1278/5)),U1278&lt;24.99,(U1278*(O1278/10)),U1278&lt;99.99,(U1278*(N1278/25)),U1278&lt;249.99,(U1278*(M1278/100)),U1278&gt;249.99,(U1278*(L1278/250))), _xlfn.IFS(U1278&lt;99,(U1278*(T1278/50)),U1278&lt;249,(U1278*(S1278/100)),U1278&lt;999,(U1278*(R1278/250)),U1278&lt;2499,(U1278*(O1278/1000)),U1278&lt;4999,(U1278*(N1278/2500)),U1278&lt;9999,(U1278*(M1278/5000)),U1278&gt;9999,(U1278*(L1278/10000))))</f>
        <v>0</v>
      </c>
    </row>
    <row r="1279" spans="1:24" x14ac:dyDescent="0.3">
      <c r="A1279" s="47" t="s">
        <v>4179</v>
      </c>
      <c r="B1279" s="48" t="s">
        <v>473</v>
      </c>
      <c r="C1279" s="48" t="s">
        <v>196</v>
      </c>
      <c r="D1279" s="47" t="s">
        <v>754</v>
      </c>
      <c r="E1279" s="49" t="s">
        <v>4183</v>
      </c>
      <c r="F1279" s="47">
        <v>1200</v>
      </c>
      <c r="G1279" s="50" t="s">
        <v>2451</v>
      </c>
      <c r="H1279" s="49" t="s">
        <v>2490</v>
      </c>
      <c r="I1279" s="47">
        <v>70</v>
      </c>
      <c r="J1279" s="47" t="s">
        <v>17</v>
      </c>
      <c r="K1279"/>
      <c r="L1279" s="44">
        <v>384</v>
      </c>
      <c r="M1279" s="44">
        <v>240</v>
      </c>
      <c r="N1279" s="44">
        <v>139.19999999999999</v>
      </c>
      <c r="O1279" s="44">
        <v>62.4</v>
      </c>
      <c r="P1279" s="8">
        <v>115.2</v>
      </c>
      <c r="Q1279" s="8">
        <v>38.4</v>
      </c>
      <c r="R1279" s="44">
        <v>19.2</v>
      </c>
      <c r="S1279" s="8">
        <v>9.6</v>
      </c>
      <c r="T1279" s="8">
        <v>4.8</v>
      </c>
      <c r="U1279" s="38"/>
      <c r="V1279" s="22" t="str">
        <f t="shared" si="92"/>
        <v>graines</v>
      </c>
      <c r="W1279" s="8" cm="1">
        <f t="array" ref="W1279">IF(J1279="KG", _xlfn.IFS(U1279&lt;0.49,(U1279*(T1279/0.25)),U1279&lt;1,(U1279*(S1279/0.5)),U1279&lt;9.99,(U1279*(P1279/5)),U1279&lt;24.99,(U1279*(O1279/10)),U1279&lt;99.99,(U1279*(N1279/25)),U1279&lt;249.99,(U1279*(M1279/100)),U1279&gt;249.99,(U1279*(L1279/250))), _xlfn.IFS(U1279&lt;99,(U1279*(T1279/50)),U1279&lt;249,(U1279*(S1279/100)),U1279&lt;999,(U1279*(R1279/250)),U1279&lt;2499,(U1279*(O1279/1000)),U1279&lt;4999,(U1279*(N1279/2500)),U1279&lt;9999,(U1279*(M1279/5000)),U1279&gt;9999,(U1279*(L1279/10000))))</f>
        <v>0</v>
      </c>
    </row>
    <row r="1280" spans="1:24" x14ac:dyDescent="0.3">
      <c r="A1280" s="47" t="s">
        <v>4180</v>
      </c>
      <c r="B1280" s="48" t="s">
        <v>473</v>
      </c>
      <c r="C1280" s="48" t="s">
        <v>196</v>
      </c>
      <c r="D1280" s="47" t="s">
        <v>754</v>
      </c>
      <c r="E1280" s="49" t="s">
        <v>4184</v>
      </c>
      <c r="F1280" s="47">
        <v>1200</v>
      </c>
      <c r="G1280" s="50" t="s">
        <v>2451</v>
      </c>
      <c r="H1280" s="49" t="s">
        <v>2490</v>
      </c>
      <c r="I1280" s="47">
        <v>70</v>
      </c>
      <c r="J1280" s="47" t="s">
        <v>17</v>
      </c>
      <c r="K1280"/>
      <c r="L1280" s="44">
        <v>384</v>
      </c>
      <c r="M1280" s="44">
        <v>240</v>
      </c>
      <c r="N1280" s="44">
        <v>139.19999999999999</v>
      </c>
      <c r="O1280" s="44">
        <v>62.4</v>
      </c>
      <c r="P1280" s="8">
        <v>115.2</v>
      </c>
      <c r="Q1280" s="8">
        <v>38.4</v>
      </c>
      <c r="R1280" s="44">
        <v>19.2</v>
      </c>
      <c r="S1280" s="8">
        <v>9.6</v>
      </c>
      <c r="T1280" s="8">
        <v>4.8</v>
      </c>
      <c r="U1280" s="38"/>
      <c r="V1280" s="22" t="str">
        <f t="shared" si="92"/>
        <v>graines</v>
      </c>
      <c r="W1280" s="8" cm="1">
        <f t="array" ref="W1280">IF(J1280="KG", _xlfn.IFS(U1280&lt;0.49,(U1280*(T1280/0.25)),U1280&lt;1,(U1280*(S1280/0.5)),U1280&lt;9.99,(U1280*(P1280/5)),U1280&lt;24.99,(U1280*(O1280/10)),U1280&lt;99.99,(U1280*(N1280/25)),U1280&lt;249.99,(U1280*(M1280/100)),U1280&gt;249.99,(U1280*(L1280/250))), _xlfn.IFS(U1280&lt;99,(U1280*(T1280/50)),U1280&lt;249,(U1280*(S1280/100)),U1280&lt;999,(U1280*(R1280/250)),U1280&lt;2499,(U1280*(O1280/1000)),U1280&lt;4999,(U1280*(N1280/2500)),U1280&lt;9999,(U1280*(M1280/5000)),U1280&gt;9999,(U1280*(L1280/10000))))</f>
        <v>0</v>
      </c>
    </row>
    <row r="1281" spans="1:24" x14ac:dyDescent="0.3">
      <c r="A1281" t="s">
        <v>2244</v>
      </c>
      <c r="B1281" s="40" t="s">
        <v>473</v>
      </c>
      <c r="C1281" s="40" t="s">
        <v>196</v>
      </c>
      <c r="D1281" t="s">
        <v>754</v>
      </c>
      <c r="E1281" s="41" t="s">
        <v>755</v>
      </c>
      <c r="F1281">
        <v>1200</v>
      </c>
      <c r="G1281" s="42" t="s">
        <v>2451</v>
      </c>
      <c r="H1281" s="41" t="s">
        <v>2490</v>
      </c>
      <c r="I1281">
        <v>70</v>
      </c>
      <c r="J1281" t="s">
        <v>17</v>
      </c>
      <c r="K1281"/>
      <c r="L1281" s="44">
        <v>384</v>
      </c>
      <c r="M1281" s="44">
        <v>240</v>
      </c>
      <c r="N1281" s="44">
        <v>139.19999999999999</v>
      </c>
      <c r="O1281" s="44">
        <v>62.4</v>
      </c>
      <c r="P1281" s="8">
        <v>115.2</v>
      </c>
      <c r="Q1281" s="8">
        <v>38.4</v>
      </c>
      <c r="R1281" s="44">
        <v>19.2</v>
      </c>
      <c r="S1281" s="8">
        <v>9.6</v>
      </c>
      <c r="T1281" s="8">
        <v>4.8</v>
      </c>
      <c r="U1281" s="38"/>
      <c r="V1281" s="22" t="str">
        <f t="shared" si="92"/>
        <v>graines</v>
      </c>
      <c r="W1281" s="8" cm="1">
        <f t="array" ref="W1281">IF(J1281="KG", _xlfn.IFS(U1281&lt;0.49,(U1281*(T1281/0.25)),U1281&lt;1,(U1281*(S1281/0.5)),U1281&lt;9.99,(U1281*(P1281/5)),U1281&lt;24.99,(U1281*(O1281/10)),U1281&lt;99.99,(U1281*(N1281/25)),U1281&lt;249.99,(U1281*(M1281/100)),U1281&gt;249.99,(U1281*(L1281/250))), _xlfn.IFS(U1281&lt;99,(U1281*(T1281/50)),U1281&lt;249,(U1281*(S1281/100)),U1281&lt;999,(U1281*(R1281/250)),U1281&lt;2499,(U1281*(O1281/1000)),U1281&lt;4999,(U1281*(N1281/2500)),U1281&lt;9999,(U1281*(M1281/5000)),U1281&gt;9999,(U1281*(L1281/10000))))</f>
        <v>0</v>
      </c>
    </row>
    <row r="1282" spans="1:24" x14ac:dyDescent="0.3">
      <c r="A1282" t="s">
        <v>2245</v>
      </c>
      <c r="B1282" s="40" t="s">
        <v>473</v>
      </c>
      <c r="C1282" s="40" t="s">
        <v>196</v>
      </c>
      <c r="D1282" t="s">
        <v>754</v>
      </c>
      <c r="E1282" s="41" t="s">
        <v>756</v>
      </c>
      <c r="F1282">
        <v>1200</v>
      </c>
      <c r="G1282" s="42" t="s">
        <v>2451</v>
      </c>
      <c r="H1282" s="41" t="s">
        <v>2490</v>
      </c>
      <c r="I1282">
        <v>70</v>
      </c>
      <c r="J1282" t="s">
        <v>17</v>
      </c>
      <c r="K1282"/>
      <c r="L1282" s="44">
        <v>384</v>
      </c>
      <c r="M1282" s="44">
        <v>240</v>
      </c>
      <c r="N1282" s="44">
        <v>139.19999999999999</v>
      </c>
      <c r="O1282" s="44">
        <v>62.4</v>
      </c>
      <c r="P1282" s="8">
        <v>115.2</v>
      </c>
      <c r="Q1282" s="8">
        <v>38.4</v>
      </c>
      <c r="R1282" s="44">
        <v>19.2</v>
      </c>
      <c r="S1282" s="8">
        <v>9.6</v>
      </c>
      <c r="T1282" s="8">
        <v>4.8</v>
      </c>
      <c r="U1282" s="38"/>
      <c r="V1282" s="22" t="str">
        <f t="shared" si="92"/>
        <v>graines</v>
      </c>
      <c r="W1282" s="8" cm="1">
        <f t="array" ref="W1282">IF(J1282="KG", _xlfn.IFS(U1282&lt;0.49,(U1282*(T1282/0.25)),U1282&lt;1,(U1282*(S1282/0.5)),U1282&lt;9.99,(U1282*(P1282/5)),U1282&lt;24.99,(U1282*(O1282/10)),U1282&lt;99.99,(U1282*(N1282/25)),U1282&lt;249.99,(U1282*(M1282/100)),U1282&gt;249.99,(U1282*(L1282/250))), _xlfn.IFS(U1282&lt;99,(U1282*(T1282/50)),U1282&lt;249,(U1282*(S1282/100)),U1282&lt;999,(U1282*(R1282/250)),U1282&lt;2499,(U1282*(O1282/1000)),U1282&lt;4999,(U1282*(N1282/2500)),U1282&lt;9999,(U1282*(M1282/5000)),U1282&gt;9999,(U1282*(L1282/10000))))</f>
        <v>0</v>
      </c>
    </row>
    <row r="1283" spans="1:24" x14ac:dyDescent="0.3">
      <c r="A1283" t="s">
        <v>2246</v>
      </c>
      <c r="B1283" s="40" t="s">
        <v>473</v>
      </c>
      <c r="C1283" s="40" t="s">
        <v>474</v>
      </c>
      <c r="D1283" t="s">
        <v>1211</v>
      </c>
      <c r="E1283" s="41" t="s">
        <v>1212</v>
      </c>
      <c r="F1283">
        <v>3100</v>
      </c>
      <c r="G1283" s="42" t="s">
        <v>2450</v>
      </c>
      <c r="H1283" s="41" t="s">
        <v>2479</v>
      </c>
      <c r="I1283">
        <v>120</v>
      </c>
      <c r="J1283" t="s">
        <v>7</v>
      </c>
      <c r="K1283"/>
      <c r="L1283" s="44">
        <v>742.5</v>
      </c>
      <c r="M1283" s="44">
        <v>363</v>
      </c>
      <c r="N1283" s="44">
        <v>107.25</v>
      </c>
      <c r="O1283" s="44">
        <v>49.5</v>
      </c>
      <c r="P1283" s="44">
        <v>29.7</v>
      </c>
      <c r="Q1283" s="44">
        <v>14.85</v>
      </c>
      <c r="R1283" s="8">
        <v>5.94</v>
      </c>
      <c r="S1283" s="8">
        <v>3.3</v>
      </c>
      <c r="T1283" s="8">
        <v>0</v>
      </c>
      <c r="U1283" s="38"/>
      <c r="V1283" s="22" t="str">
        <f t="shared" si="92"/>
        <v>grammes</v>
      </c>
      <c r="W1283" s="8" cm="1">
        <f t="array" ref="W1283">IF(J1283="KG", _xlfn.IFS(U1283&lt;0.49,(U1283*(T1283/0.25)),U1283&lt;1,(U1283*(S1283/0.5)),U1283&lt;9.99,(U1283*(P1283/5)),U1283&lt;24.99,(U1283*(O1283/10)),U1283&lt;99.99,(U1283*(N1283/25)),U1283&lt;249.99,(U1283*(M1283/100)),U1283&gt;249.99,(U1283*(L1283/250))), _xlfn.IFS(U1283&lt;99,(U1283*(T1283/50)),U1283&lt;249,(U1283*(S1283/100)),U1283&lt;999,(U1283*(R1283/250)),U1283&lt;2499,(U1283*(O1283/1000)),U1283&lt;4999,(U1283*(N1283/2500)),U1283&lt;9999,(U1283*(M1283/5000)),U1283&gt;9999,(U1283*(L1283/10000))))</f>
        <v>0</v>
      </c>
      <c r="X1283" s="7">
        <f>U1283*F1283</f>
        <v>0</v>
      </c>
    </row>
    <row r="1284" spans="1:24" x14ac:dyDescent="0.3">
      <c r="A1284" s="47" t="s">
        <v>4181</v>
      </c>
      <c r="B1284" s="48" t="s">
        <v>473</v>
      </c>
      <c r="C1284" s="48" t="s">
        <v>723</v>
      </c>
      <c r="D1284" s="47" t="s">
        <v>1213</v>
      </c>
      <c r="E1284" s="49" t="s">
        <v>4185</v>
      </c>
      <c r="F1284" s="47"/>
      <c r="G1284" s="50" t="s">
        <v>2451</v>
      </c>
      <c r="H1284" s="49" t="s">
        <v>2490</v>
      </c>
      <c r="I1284" s="47">
        <v>70</v>
      </c>
      <c r="J1284" s="47" t="s">
        <v>17</v>
      </c>
      <c r="K1284"/>
      <c r="L1284" s="44">
        <v>768</v>
      </c>
      <c r="M1284" s="44">
        <v>480</v>
      </c>
      <c r="N1284" s="44">
        <v>278.39999999999998</v>
      </c>
      <c r="O1284" s="44">
        <v>124.8</v>
      </c>
      <c r="P1284" s="8">
        <v>230.4</v>
      </c>
      <c r="Q1284" s="8">
        <v>76.8</v>
      </c>
      <c r="R1284" s="44">
        <v>38.4</v>
      </c>
      <c r="S1284" s="8">
        <v>19.2</v>
      </c>
      <c r="T1284" s="8">
        <v>9.6</v>
      </c>
      <c r="U1284" s="38"/>
      <c r="V1284" s="22" t="str">
        <f t="shared" si="92"/>
        <v>graines</v>
      </c>
      <c r="W1284" s="8" cm="1">
        <f t="array" ref="W1284">IF(J1284="KG", _xlfn.IFS(U1284&lt;0.49,(U1284*(T1284/0.25)),U1284&lt;1,(U1284*(S1284/0.5)),U1284&lt;9.99,(U1284*(P1284/5)),U1284&lt;24.99,(U1284*(O1284/10)),U1284&lt;99.99,(U1284*(N1284/25)),U1284&lt;249.99,(U1284*(M1284/100)),U1284&gt;249.99,(U1284*(L1284/250))), _xlfn.IFS(U1284&lt;99,(U1284*(T1284/50)),U1284&lt;249,(U1284*(S1284/100)),U1284&lt;999,(U1284*(R1284/250)),U1284&lt;2499,(U1284*(O1284/1000)),U1284&lt;4999,(U1284*(N1284/2500)),U1284&lt;9999,(U1284*(M1284/5000)),U1284&gt;9999,(U1284*(L1284/10000))))</f>
        <v>0</v>
      </c>
    </row>
    <row r="1285" spans="1:24" x14ac:dyDescent="0.3">
      <c r="A1285" s="47" t="s">
        <v>4182</v>
      </c>
      <c r="B1285" s="48" t="s">
        <v>473</v>
      </c>
      <c r="C1285" s="48" t="s">
        <v>723</v>
      </c>
      <c r="D1285" s="47" t="s">
        <v>1213</v>
      </c>
      <c r="E1285" s="49" t="s">
        <v>4186</v>
      </c>
      <c r="F1285" s="47"/>
      <c r="G1285" s="50" t="s">
        <v>2451</v>
      </c>
      <c r="H1285" s="49" t="s">
        <v>2490</v>
      </c>
      <c r="I1285" s="47">
        <v>70</v>
      </c>
      <c r="J1285" s="47" t="s">
        <v>17</v>
      </c>
      <c r="K1285"/>
      <c r="L1285" s="44">
        <v>768</v>
      </c>
      <c r="M1285" s="44">
        <v>480</v>
      </c>
      <c r="N1285" s="44">
        <v>278.39999999999998</v>
      </c>
      <c r="O1285" s="44">
        <v>124.8</v>
      </c>
      <c r="P1285" s="8">
        <v>230.4</v>
      </c>
      <c r="Q1285" s="8">
        <v>76.8</v>
      </c>
      <c r="R1285" s="44">
        <v>38.4</v>
      </c>
      <c r="S1285" s="8">
        <v>19.2</v>
      </c>
      <c r="T1285" s="8">
        <v>9.6</v>
      </c>
      <c r="U1285" s="38"/>
      <c r="V1285" s="22" t="str">
        <f t="shared" si="92"/>
        <v>graines</v>
      </c>
      <c r="W1285" s="8" cm="1">
        <f t="array" ref="W1285">IF(J1285="KG", _xlfn.IFS(U1285&lt;0.49,(U1285*(T1285/0.25)),U1285&lt;1,(U1285*(S1285/0.5)),U1285&lt;9.99,(U1285*(P1285/5)),U1285&lt;24.99,(U1285*(O1285/10)),U1285&lt;99.99,(U1285*(N1285/25)),U1285&lt;249.99,(U1285*(M1285/100)),U1285&gt;249.99,(U1285*(L1285/250))), _xlfn.IFS(U1285&lt;99,(U1285*(T1285/50)),U1285&lt;249,(U1285*(S1285/100)),U1285&lt;999,(U1285*(R1285/250)),U1285&lt;2499,(U1285*(O1285/1000)),U1285&lt;4999,(U1285*(N1285/2500)),U1285&lt;9999,(U1285*(M1285/5000)),U1285&gt;9999,(U1285*(L1285/10000))))</f>
        <v>0</v>
      </c>
    </row>
    <row r="1286" spans="1:24" x14ac:dyDescent="0.3">
      <c r="A1286" t="s">
        <v>2248</v>
      </c>
      <c r="B1286" s="40" t="s">
        <v>473</v>
      </c>
      <c r="C1286" s="40" t="s">
        <v>723</v>
      </c>
      <c r="D1286" t="s">
        <v>1213</v>
      </c>
      <c r="E1286" s="41" t="s">
        <v>1214</v>
      </c>
      <c r="F1286">
        <v>3000</v>
      </c>
      <c r="G1286" s="42" t="s">
        <v>2451</v>
      </c>
      <c r="H1286" s="41" t="s">
        <v>2479</v>
      </c>
      <c r="I1286">
        <v>70</v>
      </c>
      <c r="J1286" t="s">
        <v>7</v>
      </c>
      <c r="K1286"/>
      <c r="L1286" s="44">
        <v>437.5</v>
      </c>
      <c r="M1286" s="44">
        <v>210</v>
      </c>
      <c r="N1286" s="44">
        <v>61.25</v>
      </c>
      <c r="O1286" s="44">
        <v>28</v>
      </c>
      <c r="P1286" s="44">
        <v>17.5</v>
      </c>
      <c r="Q1286" s="44">
        <v>8.75</v>
      </c>
      <c r="R1286" s="8">
        <v>3.5</v>
      </c>
      <c r="S1286" s="44">
        <v>0</v>
      </c>
      <c r="T1286" s="8">
        <v>0</v>
      </c>
      <c r="U1286" s="38"/>
      <c r="V1286" s="22" t="str">
        <f t="shared" si="92"/>
        <v>grammes</v>
      </c>
      <c r="W1286" s="8" cm="1">
        <f t="array" ref="W1286">IF(J1286="KG", _xlfn.IFS(U1286&lt;0.49,(U1286*(T1286/0.25)),U1286&lt;1,(U1286*(S1286/0.5)),U1286&lt;9.99,(U1286*(P1286/5)),U1286&lt;24.99,(U1286*(O1286/10)),U1286&lt;99.99,(U1286*(N1286/25)),U1286&lt;249.99,(U1286*(M1286/100)),U1286&gt;249.99,(U1286*(L1286/250))), _xlfn.IFS(U1286&lt;99,(U1286*(T1286/50)),U1286&lt;249,(U1286*(S1286/100)),U1286&lt;999,(U1286*(R1286/250)),U1286&lt;2499,(U1286*(O1286/1000)),U1286&lt;4999,(U1286*(N1286/2500)),U1286&lt;9999,(U1286*(M1286/5000)),U1286&gt;9999,(U1286*(L1286/10000))))</f>
        <v>0</v>
      </c>
      <c r="X1286" s="7">
        <f t="shared" ref="X1286:X1290" si="97">U1286*F1286</f>
        <v>0</v>
      </c>
    </row>
    <row r="1287" spans="1:24" x14ac:dyDescent="0.3">
      <c r="A1287" t="s">
        <v>2247</v>
      </c>
      <c r="B1287" s="40" t="s">
        <v>473</v>
      </c>
      <c r="C1287" s="40" t="s">
        <v>723</v>
      </c>
      <c r="D1287" t="s">
        <v>1213</v>
      </c>
      <c r="E1287" s="41" t="s">
        <v>1215</v>
      </c>
      <c r="F1287">
        <v>3000</v>
      </c>
      <c r="G1287" s="42" t="s">
        <v>2451</v>
      </c>
      <c r="H1287" s="41" t="s">
        <v>2479</v>
      </c>
      <c r="I1287">
        <v>70</v>
      </c>
      <c r="J1287" t="s">
        <v>7</v>
      </c>
      <c r="K1287"/>
      <c r="L1287" s="44">
        <v>337.5</v>
      </c>
      <c r="M1287" s="44">
        <v>162</v>
      </c>
      <c r="N1287" s="44">
        <v>47.25</v>
      </c>
      <c r="O1287" s="44">
        <v>21.6</v>
      </c>
      <c r="P1287" s="44">
        <v>13.5</v>
      </c>
      <c r="Q1287" s="44">
        <v>6.75</v>
      </c>
      <c r="R1287" s="8">
        <v>2.7</v>
      </c>
      <c r="S1287" s="44">
        <v>0</v>
      </c>
      <c r="T1287" s="8">
        <v>0</v>
      </c>
      <c r="U1287" s="38"/>
      <c r="V1287" s="22" t="str">
        <f t="shared" si="92"/>
        <v>grammes</v>
      </c>
      <c r="W1287" s="8" cm="1">
        <f t="array" ref="W1287">IF(J1287="KG", _xlfn.IFS(U1287&lt;0.49,(U1287*(T1287/0.25)),U1287&lt;1,(U1287*(S1287/0.5)),U1287&lt;9.99,(U1287*(P1287/5)),U1287&lt;24.99,(U1287*(O1287/10)),U1287&lt;99.99,(U1287*(N1287/25)),U1287&lt;249.99,(U1287*(M1287/100)),U1287&gt;249.99,(U1287*(L1287/250))), _xlfn.IFS(U1287&lt;99,(U1287*(T1287/50)),U1287&lt;249,(U1287*(S1287/100)),U1287&lt;999,(U1287*(R1287/250)),U1287&lt;2499,(U1287*(O1287/1000)),U1287&lt;4999,(U1287*(N1287/2500)),U1287&lt;9999,(U1287*(M1287/5000)),U1287&gt;9999,(U1287*(L1287/10000))))</f>
        <v>0</v>
      </c>
      <c r="X1287" s="7">
        <f t="shared" si="97"/>
        <v>0</v>
      </c>
    </row>
    <row r="1288" spans="1:24" x14ac:dyDescent="0.3">
      <c r="A1288" t="s">
        <v>2614</v>
      </c>
      <c r="B1288" s="40" t="s">
        <v>1216</v>
      </c>
      <c r="C1288" s="40" t="s">
        <v>1470</v>
      </c>
      <c r="D1288" t="s">
        <v>1216</v>
      </c>
      <c r="E1288" s="41" t="s">
        <v>1471</v>
      </c>
      <c r="F1288">
        <v>860</v>
      </c>
      <c r="G1288" s="42" t="s">
        <v>2438</v>
      </c>
      <c r="H1288" s="41" t="s">
        <v>2509</v>
      </c>
      <c r="I1288">
        <v>70</v>
      </c>
      <c r="J1288" t="s">
        <v>7</v>
      </c>
      <c r="K1288"/>
      <c r="L1288" s="44">
        <v>250</v>
      </c>
      <c r="M1288" s="44">
        <v>120</v>
      </c>
      <c r="N1288" s="44">
        <v>35</v>
      </c>
      <c r="O1288" s="44">
        <v>16</v>
      </c>
      <c r="P1288" s="44">
        <v>10</v>
      </c>
      <c r="Q1288" s="44">
        <v>5</v>
      </c>
      <c r="R1288" s="8">
        <v>2</v>
      </c>
      <c r="S1288" s="44">
        <v>0</v>
      </c>
      <c r="T1288" s="8">
        <v>0</v>
      </c>
      <c r="U1288" s="38"/>
      <c r="V1288" s="22" t="str">
        <f t="shared" si="92"/>
        <v>grammes</v>
      </c>
      <c r="W1288" s="8" cm="1">
        <f t="array" ref="W1288">IF(J1288="KG", _xlfn.IFS(U1288&lt;0.49,(U1288*(T1288/0.25)),U1288&lt;1,(U1288*(S1288/0.5)),U1288&lt;9.99,(U1288*(P1288/5)),U1288&lt;24.99,(U1288*(O1288/10)),U1288&lt;99.99,(U1288*(N1288/25)),U1288&lt;249.99,(U1288*(M1288/100)),U1288&gt;249.99,(U1288*(L1288/250))), _xlfn.IFS(U1288&lt;99,(U1288*(T1288/50)),U1288&lt;249,(U1288*(S1288/100)),U1288&lt;999,(U1288*(R1288/250)),U1288&lt;2499,(U1288*(O1288/1000)),U1288&lt;4999,(U1288*(N1288/2500)),U1288&lt;9999,(U1288*(M1288/5000)),U1288&gt;9999,(U1288*(L1288/10000))))</f>
        <v>0</v>
      </c>
      <c r="X1288" s="7">
        <f t="shared" si="97"/>
        <v>0</v>
      </c>
    </row>
    <row r="1289" spans="1:24" x14ac:dyDescent="0.3">
      <c r="A1289" t="s">
        <v>2615</v>
      </c>
      <c r="B1289" s="40" t="s">
        <v>1216</v>
      </c>
      <c r="C1289" s="40" t="s">
        <v>1470</v>
      </c>
      <c r="D1289" t="s">
        <v>1216</v>
      </c>
      <c r="E1289" s="41" t="s">
        <v>1501</v>
      </c>
      <c r="F1289">
        <v>860</v>
      </c>
      <c r="G1289" s="42" t="s">
        <v>2438</v>
      </c>
      <c r="H1289" s="41" t="s">
        <v>2509</v>
      </c>
      <c r="I1289">
        <v>80</v>
      </c>
      <c r="J1289" t="s">
        <v>7</v>
      </c>
      <c r="K1289"/>
      <c r="L1289" s="44">
        <v>250</v>
      </c>
      <c r="M1289" s="44">
        <v>120</v>
      </c>
      <c r="N1289" s="44">
        <v>35</v>
      </c>
      <c r="O1289" s="44">
        <v>16</v>
      </c>
      <c r="P1289" s="44">
        <v>10</v>
      </c>
      <c r="Q1289" s="44">
        <v>5</v>
      </c>
      <c r="R1289" s="8">
        <v>2</v>
      </c>
      <c r="S1289" s="44">
        <v>0</v>
      </c>
      <c r="T1289" s="8">
        <v>0</v>
      </c>
      <c r="U1289" s="38"/>
      <c r="V1289" s="22" t="str">
        <f t="shared" si="92"/>
        <v>grammes</v>
      </c>
      <c r="W1289" s="8" cm="1">
        <f t="array" ref="W1289">IF(J1289="KG", _xlfn.IFS(U1289&lt;0.49,(U1289*(T1289/0.25)),U1289&lt;1,(U1289*(S1289/0.5)),U1289&lt;9.99,(U1289*(P1289/5)),U1289&lt;24.99,(U1289*(O1289/10)),U1289&lt;99.99,(U1289*(N1289/25)),U1289&lt;249.99,(U1289*(M1289/100)),U1289&gt;249.99,(U1289*(L1289/250))), _xlfn.IFS(U1289&lt;99,(U1289*(T1289/50)),U1289&lt;249,(U1289*(S1289/100)),U1289&lt;999,(U1289*(R1289/250)),U1289&lt;2499,(U1289*(O1289/1000)),U1289&lt;4999,(U1289*(N1289/2500)),U1289&lt;9999,(U1289*(M1289/5000)),U1289&gt;9999,(U1289*(L1289/10000))))</f>
        <v>0</v>
      </c>
      <c r="X1289" s="7">
        <f t="shared" si="97"/>
        <v>0</v>
      </c>
    </row>
    <row r="1290" spans="1:24" x14ac:dyDescent="0.3">
      <c r="A1290" t="s">
        <v>2249</v>
      </c>
      <c r="B1290" s="40" t="s">
        <v>1216</v>
      </c>
      <c r="C1290" s="40" t="s">
        <v>1217</v>
      </c>
      <c r="D1290" t="s">
        <v>1218</v>
      </c>
      <c r="E1290" s="41" t="s">
        <v>1219</v>
      </c>
      <c r="F1290">
        <v>750</v>
      </c>
      <c r="G1290" s="42" t="s">
        <v>2438</v>
      </c>
      <c r="H1290" s="41" t="s">
        <v>2509</v>
      </c>
      <c r="I1290">
        <v>60</v>
      </c>
      <c r="J1290" t="s">
        <v>7</v>
      </c>
      <c r="K1290"/>
      <c r="L1290" s="44">
        <v>250</v>
      </c>
      <c r="M1290" s="44">
        <v>120</v>
      </c>
      <c r="N1290" s="44">
        <v>35</v>
      </c>
      <c r="O1290" s="44">
        <v>16</v>
      </c>
      <c r="P1290" s="44">
        <v>10</v>
      </c>
      <c r="Q1290" s="44">
        <v>5</v>
      </c>
      <c r="R1290" s="8">
        <v>2</v>
      </c>
      <c r="S1290" s="44">
        <v>0</v>
      </c>
      <c r="T1290" s="8">
        <v>0</v>
      </c>
      <c r="U1290" s="38"/>
      <c r="V1290" s="22" t="str">
        <f t="shared" ref="V1290:V1352" si="98">IF(J1290="KG", "grammes", "graines")</f>
        <v>grammes</v>
      </c>
      <c r="W1290" s="8" cm="1">
        <f t="array" ref="W1290">IF(J1290="KG", _xlfn.IFS(U1290&lt;0.49,(U1290*(T1290/0.25)),U1290&lt;1,(U1290*(S1290/0.5)),U1290&lt;9.99,(U1290*(P1290/5)),U1290&lt;24.99,(U1290*(O1290/10)),U1290&lt;99.99,(U1290*(N1290/25)),U1290&lt;249.99,(U1290*(M1290/100)),U1290&gt;249.99,(U1290*(L1290/250))), _xlfn.IFS(U1290&lt;99,(U1290*(T1290/50)),U1290&lt;249,(U1290*(S1290/100)),U1290&lt;999,(U1290*(R1290/250)),U1290&lt;2499,(U1290*(O1290/1000)),U1290&lt;4999,(U1290*(N1290/2500)),U1290&lt;9999,(U1290*(M1290/5000)),U1290&gt;9999,(U1290*(L1290/10000))))</f>
        <v>0</v>
      </c>
      <c r="X1290" s="7">
        <f t="shared" si="97"/>
        <v>0</v>
      </c>
    </row>
    <row r="1291" spans="1:24" x14ac:dyDescent="0.3">
      <c r="A1291" s="47" t="s">
        <v>4187</v>
      </c>
      <c r="B1291" s="48" t="s">
        <v>4188</v>
      </c>
      <c r="C1291" s="48" t="s">
        <v>45</v>
      </c>
      <c r="D1291" s="47" t="s">
        <v>4188</v>
      </c>
      <c r="E1291" s="49" t="s">
        <v>4189</v>
      </c>
      <c r="F1291" s="47"/>
      <c r="G1291" s="50" t="s">
        <v>2451</v>
      </c>
      <c r="H1291" s="49" t="s">
        <v>2479</v>
      </c>
      <c r="I1291" s="47">
        <v>120</v>
      </c>
      <c r="J1291" s="47" t="s">
        <v>17</v>
      </c>
      <c r="K1291"/>
      <c r="L1291" s="44">
        <v>1000</v>
      </c>
      <c r="M1291" s="44">
        <v>625</v>
      </c>
      <c r="N1291" s="44">
        <v>362.5</v>
      </c>
      <c r="O1291" s="44">
        <v>162.5</v>
      </c>
      <c r="P1291" s="8">
        <v>300</v>
      </c>
      <c r="Q1291" s="8">
        <v>100</v>
      </c>
      <c r="R1291" s="44">
        <v>50</v>
      </c>
      <c r="S1291" s="8">
        <v>25</v>
      </c>
      <c r="T1291" s="8">
        <v>12.5</v>
      </c>
      <c r="U1291" s="38"/>
      <c r="V1291" s="22" t="str">
        <f t="shared" si="98"/>
        <v>graines</v>
      </c>
      <c r="W1291" s="8" cm="1">
        <f t="array" ref="W1291">IF(J1291="KG", _xlfn.IFS(U1291&lt;0.49,(U1291*(T1291/0.25)),U1291&lt;1,(U1291*(S1291/0.5)),U1291&lt;9.99,(U1291*(P1291/5)),U1291&lt;24.99,(U1291*(O1291/10)),U1291&lt;99.99,(U1291*(N1291/25)),U1291&lt;249.99,(U1291*(M1291/100)),U1291&gt;249.99,(U1291*(L1291/250))), _xlfn.IFS(U1291&lt;99,(U1291*(T1291/50)),U1291&lt;249,(U1291*(S1291/100)),U1291&lt;999,(U1291*(R1291/250)),U1291&lt;2499,(U1291*(O1291/1000)),U1291&lt;4999,(U1291*(N1291/2500)),U1291&lt;9999,(U1291*(M1291/5000)),U1291&gt;9999,(U1291*(L1291/10000))))</f>
        <v>0</v>
      </c>
    </row>
    <row r="1292" spans="1:24" x14ac:dyDescent="0.3">
      <c r="A1292" t="s">
        <v>2250</v>
      </c>
      <c r="B1292" s="40" t="s">
        <v>757</v>
      </c>
      <c r="C1292" s="40" t="s">
        <v>758</v>
      </c>
      <c r="D1292" t="s">
        <v>759</v>
      </c>
      <c r="E1292" s="41" t="s">
        <v>760</v>
      </c>
      <c r="F1292">
        <v>90</v>
      </c>
      <c r="G1292" s="42" t="s">
        <v>2454</v>
      </c>
      <c r="H1292" s="41" t="s">
        <v>2479</v>
      </c>
      <c r="I1292">
        <v>100</v>
      </c>
      <c r="J1292" t="s">
        <v>7</v>
      </c>
      <c r="K1292"/>
      <c r="L1292" s="44">
        <v>495</v>
      </c>
      <c r="M1292" s="44">
        <v>242</v>
      </c>
      <c r="N1292" s="44">
        <v>71.5</v>
      </c>
      <c r="O1292" s="44">
        <v>33</v>
      </c>
      <c r="P1292" s="44">
        <v>19.8</v>
      </c>
      <c r="Q1292" s="44">
        <v>9.9</v>
      </c>
      <c r="R1292" s="8">
        <v>3.96</v>
      </c>
      <c r="S1292" s="8">
        <v>2.2000000000000002</v>
      </c>
      <c r="T1292" s="8">
        <v>0</v>
      </c>
      <c r="U1292" s="38"/>
      <c r="V1292" s="22" t="str">
        <f t="shared" si="98"/>
        <v>grammes</v>
      </c>
      <c r="W1292" s="8" cm="1">
        <f t="array" ref="W1292">IF(J1292="KG", _xlfn.IFS(U1292&lt;0.49,(U1292*(T1292/0.25)),U1292&lt;1,(U1292*(S1292/0.5)),U1292&lt;9.99,(U1292*(P1292/5)),U1292&lt;24.99,(U1292*(O1292/10)),U1292&lt;99.99,(U1292*(N1292/25)),U1292&lt;249.99,(U1292*(M1292/100)),U1292&gt;249.99,(U1292*(L1292/250))), _xlfn.IFS(U1292&lt;99,(U1292*(T1292/50)),U1292&lt;249,(U1292*(S1292/100)),U1292&lt;999,(U1292*(R1292/250)),U1292&lt;2499,(U1292*(O1292/1000)),U1292&lt;4999,(U1292*(N1292/2500)),U1292&lt;9999,(U1292*(M1292/5000)),U1292&gt;9999,(U1292*(L1292/10000))))</f>
        <v>0</v>
      </c>
      <c r="X1292" s="7">
        <f t="shared" ref="X1292:X1293" si="99">U1292*F1292</f>
        <v>0</v>
      </c>
    </row>
    <row r="1293" spans="1:24" x14ac:dyDescent="0.3">
      <c r="A1293" t="s">
        <v>2251</v>
      </c>
      <c r="B1293" s="40" t="s">
        <v>1220</v>
      </c>
      <c r="C1293" s="40" t="s">
        <v>1221</v>
      </c>
      <c r="D1293" t="s">
        <v>1222</v>
      </c>
      <c r="E1293" s="41" t="s">
        <v>1223</v>
      </c>
      <c r="F1293">
        <v>550</v>
      </c>
      <c r="G1293" s="42" t="s">
        <v>2451</v>
      </c>
      <c r="H1293" s="41" t="s">
        <v>2479</v>
      </c>
      <c r="I1293">
        <v>30</v>
      </c>
      <c r="J1293" t="s">
        <v>7</v>
      </c>
      <c r="K1293"/>
      <c r="L1293" s="44">
        <v>343.75</v>
      </c>
      <c r="M1293" s="44">
        <v>165</v>
      </c>
      <c r="N1293" s="44">
        <v>48.13</v>
      </c>
      <c r="O1293" s="44">
        <v>22</v>
      </c>
      <c r="P1293" s="44">
        <v>13.75</v>
      </c>
      <c r="Q1293" s="44">
        <v>6.88</v>
      </c>
      <c r="R1293" s="8">
        <v>2.75</v>
      </c>
      <c r="S1293" s="44">
        <v>0</v>
      </c>
      <c r="T1293" s="8">
        <v>0</v>
      </c>
      <c r="U1293" s="38"/>
      <c r="V1293" s="22" t="str">
        <f t="shared" si="98"/>
        <v>grammes</v>
      </c>
      <c r="W1293" s="8" cm="1">
        <f t="array" ref="W1293">IF(J1293="KG", _xlfn.IFS(U1293&lt;0.49,(U1293*(T1293/0.25)),U1293&lt;1,(U1293*(S1293/0.5)),U1293&lt;9.99,(U1293*(P1293/5)),U1293&lt;24.99,(U1293*(O1293/10)),U1293&lt;99.99,(U1293*(N1293/25)),U1293&lt;249.99,(U1293*(M1293/100)),U1293&gt;249.99,(U1293*(L1293/250))), _xlfn.IFS(U1293&lt;99,(U1293*(T1293/50)),U1293&lt;249,(U1293*(S1293/100)),U1293&lt;999,(U1293*(R1293/250)),U1293&lt;2499,(U1293*(O1293/1000)),U1293&lt;4999,(U1293*(N1293/2500)),U1293&lt;9999,(U1293*(M1293/5000)),U1293&gt;9999,(U1293*(L1293/10000))))</f>
        <v>0</v>
      </c>
      <c r="X1293" s="7">
        <f t="shared" si="99"/>
        <v>0</v>
      </c>
    </row>
    <row r="1294" spans="1:24" x14ac:dyDescent="0.3">
      <c r="A1294" t="s">
        <v>3291</v>
      </c>
      <c r="B1294" s="40" t="s">
        <v>3292</v>
      </c>
      <c r="C1294" s="40" t="s">
        <v>45</v>
      </c>
      <c r="D1294" t="s">
        <v>3293</v>
      </c>
      <c r="E1294" s="41" t="s">
        <v>3294</v>
      </c>
      <c r="F1294"/>
      <c r="G1294" s="42" t="s">
        <v>2438</v>
      </c>
      <c r="H1294" s="41" t="s">
        <v>2490</v>
      </c>
      <c r="I1294">
        <v>35</v>
      </c>
      <c r="J1294" t="s">
        <v>17</v>
      </c>
      <c r="K1294"/>
      <c r="L1294" s="44">
        <v>232</v>
      </c>
      <c r="M1294" s="44">
        <v>145</v>
      </c>
      <c r="N1294" s="44">
        <v>84.1</v>
      </c>
      <c r="O1294" s="44">
        <v>37.700000000000003</v>
      </c>
      <c r="P1294" s="8">
        <v>69.599999999999994</v>
      </c>
      <c r="Q1294" s="8">
        <v>23.2</v>
      </c>
      <c r="R1294" s="44">
        <v>11.6</v>
      </c>
      <c r="S1294" s="8">
        <v>5.8</v>
      </c>
      <c r="T1294" s="8">
        <v>2.9</v>
      </c>
      <c r="U1294" s="38"/>
      <c r="V1294" s="22" t="str">
        <f t="shared" si="98"/>
        <v>graines</v>
      </c>
      <c r="W1294" s="8" cm="1">
        <f t="array" ref="W1294">IF(J1294="KG", _xlfn.IFS(U1294&lt;0.49,(U1294*(T1294/0.25)),U1294&lt;1,(U1294*(S1294/0.5)),U1294&lt;9.99,(U1294*(P1294/5)),U1294&lt;24.99,(U1294*(O1294/10)),U1294&lt;99.99,(U1294*(N1294/25)),U1294&lt;249.99,(U1294*(M1294/100)),U1294&gt;249.99,(U1294*(L1294/250))), _xlfn.IFS(U1294&lt;99,(U1294*(T1294/50)),U1294&lt;249,(U1294*(S1294/100)),U1294&lt;999,(U1294*(R1294/250)),U1294&lt;2499,(U1294*(O1294/1000)),U1294&lt;4999,(U1294*(N1294/2500)),U1294&lt;9999,(U1294*(M1294/5000)),U1294&gt;9999,(U1294*(L1294/10000))))</f>
        <v>0</v>
      </c>
    </row>
    <row r="1295" spans="1:24" x14ac:dyDescent="0.3">
      <c r="A1295" s="47" t="s">
        <v>4462</v>
      </c>
      <c r="B1295" s="48" t="s">
        <v>3292</v>
      </c>
      <c r="C1295" s="48" t="s">
        <v>45</v>
      </c>
      <c r="D1295" s="47" t="s">
        <v>3293</v>
      </c>
      <c r="E1295" s="49" t="s">
        <v>4681</v>
      </c>
      <c r="F1295" s="47"/>
      <c r="G1295" s="50" t="s">
        <v>2438</v>
      </c>
      <c r="H1295" s="49" t="s">
        <v>2490</v>
      </c>
      <c r="I1295" s="47">
        <v>40</v>
      </c>
      <c r="J1295" s="47" t="s">
        <v>17</v>
      </c>
      <c r="K1295"/>
      <c r="L1295" s="44">
        <v>99</v>
      </c>
      <c r="M1295" s="44">
        <v>60.5</v>
      </c>
      <c r="N1295" s="44">
        <v>35.200000000000003</v>
      </c>
      <c r="O1295" s="44">
        <v>15.4</v>
      </c>
      <c r="P1295" s="44">
        <v>16.5</v>
      </c>
      <c r="Q1295" s="44">
        <v>11</v>
      </c>
      <c r="R1295" s="44">
        <v>5.5</v>
      </c>
      <c r="S1295" s="8">
        <v>2.2000000000000002</v>
      </c>
      <c r="T1295" s="8">
        <v>0</v>
      </c>
      <c r="U1295" s="38"/>
      <c r="V1295" s="22" t="str">
        <f t="shared" si="98"/>
        <v>graines</v>
      </c>
      <c r="W1295" s="8" cm="1">
        <f t="array" ref="W1295">IF(J1295="KG", _xlfn.IFS(U1295&lt;0.49,(U1295*(T1295/0.25)),U1295&lt;1,(U1295*(S1295/0.5)),U1295&lt;9.99,(U1295*(P1295/5)),U1295&lt;24.99,(U1295*(O1295/10)),U1295&lt;99.99,(U1295*(N1295/25)),U1295&lt;249.99,(U1295*(M1295/100)),U1295&gt;249.99,(U1295*(L1295/250))), _xlfn.IFS(U1295&lt;99,(U1295*(T1295/50)),U1295&lt;249,(U1295*(S1295/100)),U1295&lt;999,(U1295*(R1295/250)),U1295&lt;2499,(U1295*(O1295/1000)),U1295&lt;4999,(U1295*(N1295/2500)),U1295&lt;9999,(U1295*(M1295/5000)),U1295&gt;9999,(U1295*(L1295/10000))))</f>
        <v>0</v>
      </c>
    </row>
    <row r="1296" spans="1:24" x14ac:dyDescent="0.3">
      <c r="A1296" s="47" t="s">
        <v>4463</v>
      </c>
      <c r="B1296" s="48" t="s">
        <v>3292</v>
      </c>
      <c r="C1296" s="48" t="s">
        <v>45</v>
      </c>
      <c r="D1296" s="47" t="s">
        <v>3293</v>
      </c>
      <c r="E1296" s="49" t="s">
        <v>4682</v>
      </c>
      <c r="F1296" s="47"/>
      <c r="G1296" s="50" t="s">
        <v>2438</v>
      </c>
      <c r="H1296" s="49" t="s">
        <v>2490</v>
      </c>
      <c r="I1296" s="47">
        <v>40</v>
      </c>
      <c r="J1296" s="47" t="s">
        <v>17</v>
      </c>
      <c r="K1296"/>
      <c r="L1296" s="44">
        <v>99</v>
      </c>
      <c r="M1296" s="44">
        <v>60.5</v>
      </c>
      <c r="N1296" s="44">
        <v>35.200000000000003</v>
      </c>
      <c r="O1296" s="44">
        <v>15.4</v>
      </c>
      <c r="P1296" s="44">
        <v>16.5</v>
      </c>
      <c r="Q1296" s="44">
        <v>11</v>
      </c>
      <c r="R1296" s="44">
        <v>5.5</v>
      </c>
      <c r="S1296" s="8">
        <v>2.2000000000000002</v>
      </c>
      <c r="T1296" s="8">
        <v>0</v>
      </c>
      <c r="U1296" s="38"/>
      <c r="V1296" s="22" t="str">
        <f t="shared" si="98"/>
        <v>graines</v>
      </c>
      <c r="W1296" s="8" cm="1">
        <f t="array" ref="W1296">IF(J1296="KG", _xlfn.IFS(U1296&lt;0.49,(U1296*(T1296/0.25)),U1296&lt;1,(U1296*(S1296/0.5)),U1296&lt;9.99,(U1296*(P1296/5)),U1296&lt;24.99,(U1296*(O1296/10)),U1296&lt;99.99,(U1296*(N1296/25)),U1296&lt;249.99,(U1296*(M1296/100)),U1296&gt;249.99,(U1296*(L1296/250))), _xlfn.IFS(U1296&lt;99,(U1296*(T1296/50)),U1296&lt;249,(U1296*(S1296/100)),U1296&lt;999,(U1296*(R1296/250)),U1296&lt;2499,(U1296*(O1296/1000)),U1296&lt;4999,(U1296*(N1296/2500)),U1296&lt;9999,(U1296*(M1296/5000)),U1296&gt;9999,(U1296*(L1296/10000))))</f>
        <v>0</v>
      </c>
    </row>
    <row r="1297" spans="1:24" x14ac:dyDescent="0.3">
      <c r="A1297" s="47" t="s">
        <v>4464</v>
      </c>
      <c r="B1297" s="48" t="s">
        <v>3292</v>
      </c>
      <c r="C1297" s="48" t="s">
        <v>431</v>
      </c>
      <c r="D1297" s="47" t="s">
        <v>4683</v>
      </c>
      <c r="E1297" s="49" t="s">
        <v>4684</v>
      </c>
      <c r="F1297" s="47"/>
      <c r="G1297" s="50" t="s">
        <v>2438</v>
      </c>
      <c r="H1297" s="49" t="s">
        <v>2490</v>
      </c>
      <c r="I1297" s="47">
        <v>40</v>
      </c>
      <c r="J1297" s="47" t="s">
        <v>17</v>
      </c>
      <c r="K1297"/>
      <c r="L1297" s="44">
        <v>1536</v>
      </c>
      <c r="M1297" s="44">
        <v>960</v>
      </c>
      <c r="N1297" s="44">
        <v>556.79999999999995</v>
      </c>
      <c r="O1297" s="44">
        <v>249.6</v>
      </c>
      <c r="P1297" s="8">
        <v>460.8</v>
      </c>
      <c r="Q1297" s="8">
        <v>153.6</v>
      </c>
      <c r="R1297" s="44">
        <v>76.8</v>
      </c>
      <c r="S1297" s="8">
        <v>38.4</v>
      </c>
      <c r="T1297" s="8">
        <v>19.200000000000003</v>
      </c>
      <c r="U1297" s="38"/>
      <c r="V1297" s="22" t="str">
        <f t="shared" si="98"/>
        <v>graines</v>
      </c>
      <c r="W1297" s="8" cm="1">
        <f t="array" ref="W1297">IF(J1297="KG", _xlfn.IFS(U1297&lt;0.49,(U1297*(T1297/0.25)),U1297&lt;1,(U1297*(S1297/0.5)),U1297&lt;9.99,(U1297*(P1297/5)),U1297&lt;24.99,(U1297*(O1297/10)),U1297&lt;99.99,(U1297*(N1297/25)),U1297&lt;249.99,(U1297*(M1297/100)),U1297&gt;249.99,(U1297*(L1297/250))), _xlfn.IFS(U1297&lt;99,(U1297*(T1297/50)),U1297&lt;249,(U1297*(S1297/100)),U1297&lt;999,(U1297*(R1297/250)),U1297&lt;2499,(U1297*(O1297/1000)),U1297&lt;4999,(U1297*(N1297/2500)),U1297&lt;9999,(U1297*(M1297/5000)),U1297&gt;9999,(U1297*(L1297/10000))))</f>
        <v>0</v>
      </c>
    </row>
    <row r="1298" spans="1:24" x14ac:dyDescent="0.3">
      <c r="A1298" s="47" t="s">
        <v>4465</v>
      </c>
      <c r="B1298" s="48" t="s">
        <v>3292</v>
      </c>
      <c r="C1298" s="48" t="s">
        <v>431</v>
      </c>
      <c r="D1298" s="47" t="s">
        <v>4685</v>
      </c>
      <c r="E1298" s="49" t="s">
        <v>4686</v>
      </c>
      <c r="F1298" s="47"/>
      <c r="G1298" s="50" t="s">
        <v>2438</v>
      </c>
      <c r="H1298" s="49" t="s">
        <v>2490</v>
      </c>
      <c r="I1298" s="47">
        <v>30</v>
      </c>
      <c r="J1298" s="47" t="s">
        <v>17</v>
      </c>
      <c r="K1298"/>
      <c r="L1298" s="44">
        <v>960</v>
      </c>
      <c r="M1298" s="44">
        <v>600</v>
      </c>
      <c r="N1298" s="44">
        <v>348</v>
      </c>
      <c r="O1298" s="44">
        <v>156</v>
      </c>
      <c r="P1298" s="8">
        <v>288</v>
      </c>
      <c r="Q1298" s="8">
        <v>96</v>
      </c>
      <c r="R1298" s="44">
        <v>48</v>
      </c>
      <c r="S1298" s="8">
        <v>24</v>
      </c>
      <c r="T1298" s="8">
        <v>12</v>
      </c>
      <c r="U1298" s="38"/>
      <c r="V1298" s="22" t="str">
        <f t="shared" si="98"/>
        <v>graines</v>
      </c>
      <c r="W1298" s="8" cm="1">
        <f t="array" ref="W1298">IF(J1298="KG", _xlfn.IFS(U1298&lt;0.49,(U1298*(T1298/0.25)),U1298&lt;1,(U1298*(S1298/0.5)),U1298&lt;9.99,(U1298*(P1298/5)),U1298&lt;24.99,(U1298*(O1298/10)),U1298&lt;99.99,(U1298*(N1298/25)),U1298&lt;249.99,(U1298*(M1298/100)),U1298&gt;249.99,(U1298*(L1298/250))), _xlfn.IFS(U1298&lt;99,(U1298*(T1298/50)),U1298&lt;249,(U1298*(S1298/100)),U1298&lt;999,(U1298*(R1298/250)),U1298&lt;2499,(U1298*(O1298/1000)),U1298&lt;4999,(U1298*(N1298/2500)),U1298&lt;9999,(U1298*(M1298/5000)),U1298&gt;9999,(U1298*(L1298/10000))))</f>
        <v>0</v>
      </c>
    </row>
    <row r="1299" spans="1:24" x14ac:dyDescent="0.3">
      <c r="A1299" s="47" t="s">
        <v>4466</v>
      </c>
      <c r="B1299" s="48" t="s">
        <v>3292</v>
      </c>
      <c r="C1299" s="48" t="s">
        <v>431</v>
      </c>
      <c r="D1299" s="47" t="s">
        <v>4687</v>
      </c>
      <c r="E1299" s="49" t="s">
        <v>4688</v>
      </c>
      <c r="F1299" s="47"/>
      <c r="G1299" s="50" t="s">
        <v>2438</v>
      </c>
      <c r="H1299" s="49" t="s">
        <v>4784</v>
      </c>
      <c r="I1299" s="47">
        <v>20</v>
      </c>
      <c r="J1299" s="47" t="s">
        <v>17</v>
      </c>
      <c r="K1299"/>
      <c r="L1299" s="44">
        <v>808</v>
      </c>
      <c r="M1299" s="44">
        <v>505</v>
      </c>
      <c r="N1299" s="44">
        <v>292.89999999999998</v>
      </c>
      <c r="O1299" s="44">
        <v>131.30000000000001</v>
      </c>
      <c r="P1299" s="8">
        <v>242.4</v>
      </c>
      <c r="Q1299" s="8">
        <v>80.8</v>
      </c>
      <c r="R1299" s="44">
        <v>40.4</v>
      </c>
      <c r="S1299" s="8">
        <v>20.2</v>
      </c>
      <c r="T1299" s="8">
        <v>10.100000000000001</v>
      </c>
      <c r="U1299" s="38"/>
      <c r="V1299" s="22" t="str">
        <f t="shared" si="98"/>
        <v>graines</v>
      </c>
      <c r="W1299" s="8" cm="1">
        <f t="array" ref="W1299">IF(J1299="KG", _xlfn.IFS(U1299&lt;0.49,(U1299*(T1299/0.25)),U1299&lt;1,(U1299*(S1299/0.5)),U1299&lt;9.99,(U1299*(P1299/5)),U1299&lt;24.99,(U1299*(O1299/10)),U1299&lt;99.99,(U1299*(N1299/25)),U1299&lt;249.99,(U1299*(M1299/100)),U1299&gt;249.99,(U1299*(L1299/250))), _xlfn.IFS(U1299&lt;99,(U1299*(T1299/50)),U1299&lt;249,(U1299*(S1299/100)),U1299&lt;999,(U1299*(R1299/250)),U1299&lt;2499,(U1299*(O1299/1000)),U1299&lt;4999,(U1299*(N1299/2500)),U1299&lt;9999,(U1299*(M1299/5000)),U1299&gt;9999,(U1299*(L1299/10000))))</f>
        <v>0</v>
      </c>
    </row>
    <row r="1300" spans="1:24" x14ac:dyDescent="0.3">
      <c r="A1300" s="47" t="s">
        <v>4467</v>
      </c>
      <c r="B1300" s="48" t="s">
        <v>3292</v>
      </c>
      <c r="C1300" s="48" t="s">
        <v>431</v>
      </c>
      <c r="D1300" s="47" t="s">
        <v>4685</v>
      </c>
      <c r="E1300" s="49" t="s">
        <v>4689</v>
      </c>
      <c r="F1300" s="47"/>
      <c r="G1300" s="50" t="s">
        <v>2438</v>
      </c>
      <c r="H1300" s="49" t="s">
        <v>2490</v>
      </c>
      <c r="I1300" s="47">
        <v>30</v>
      </c>
      <c r="J1300" s="47" t="s">
        <v>17</v>
      </c>
      <c r="K1300"/>
      <c r="L1300" s="44">
        <v>960</v>
      </c>
      <c r="M1300" s="44">
        <v>600</v>
      </c>
      <c r="N1300" s="44">
        <v>348</v>
      </c>
      <c r="O1300" s="44">
        <v>156</v>
      </c>
      <c r="P1300" s="8">
        <v>288</v>
      </c>
      <c r="Q1300" s="8">
        <v>96</v>
      </c>
      <c r="R1300" s="44">
        <v>48</v>
      </c>
      <c r="S1300" s="8">
        <v>24</v>
      </c>
      <c r="T1300" s="8">
        <v>12</v>
      </c>
      <c r="U1300" s="38"/>
      <c r="V1300" s="22" t="str">
        <f t="shared" si="98"/>
        <v>graines</v>
      </c>
      <c r="W1300" s="8" cm="1">
        <f t="array" ref="W1300">IF(J1300="KG", _xlfn.IFS(U1300&lt;0.49,(U1300*(T1300/0.25)),U1300&lt;1,(U1300*(S1300/0.5)),U1300&lt;9.99,(U1300*(P1300/5)),U1300&lt;24.99,(U1300*(O1300/10)),U1300&lt;99.99,(U1300*(N1300/25)),U1300&lt;249.99,(U1300*(M1300/100)),U1300&gt;249.99,(U1300*(L1300/250))), _xlfn.IFS(U1300&lt;99,(U1300*(T1300/50)),U1300&lt;249,(U1300*(S1300/100)),U1300&lt;999,(U1300*(R1300/250)),U1300&lt;2499,(U1300*(O1300/1000)),U1300&lt;4999,(U1300*(N1300/2500)),U1300&lt;9999,(U1300*(M1300/5000)),U1300&gt;9999,(U1300*(L1300/10000))))</f>
        <v>0</v>
      </c>
    </row>
    <row r="1301" spans="1:24" x14ac:dyDescent="0.3">
      <c r="A1301" s="47" t="s">
        <v>4468</v>
      </c>
      <c r="B1301" s="48" t="s">
        <v>3292</v>
      </c>
      <c r="C1301" s="48" t="s">
        <v>431</v>
      </c>
      <c r="D1301" s="47" t="s">
        <v>4685</v>
      </c>
      <c r="E1301" s="49" t="s">
        <v>4690</v>
      </c>
      <c r="F1301" s="47"/>
      <c r="G1301" s="50" t="s">
        <v>2438</v>
      </c>
      <c r="H1301" s="49" t="s">
        <v>2490</v>
      </c>
      <c r="I1301" s="47">
        <v>30</v>
      </c>
      <c r="J1301" s="47" t="s">
        <v>17</v>
      </c>
      <c r="K1301"/>
      <c r="L1301" s="44">
        <v>960</v>
      </c>
      <c r="M1301" s="44">
        <v>600</v>
      </c>
      <c r="N1301" s="44">
        <v>348</v>
      </c>
      <c r="O1301" s="44">
        <v>156</v>
      </c>
      <c r="P1301" s="8">
        <v>288</v>
      </c>
      <c r="Q1301" s="8">
        <v>96</v>
      </c>
      <c r="R1301" s="44">
        <v>48</v>
      </c>
      <c r="S1301" s="8">
        <v>24</v>
      </c>
      <c r="T1301" s="8">
        <v>12</v>
      </c>
      <c r="U1301" s="38"/>
      <c r="V1301" s="22" t="str">
        <f t="shared" si="98"/>
        <v>graines</v>
      </c>
      <c r="W1301" s="8" cm="1">
        <f t="array" ref="W1301">IF(J1301="KG", _xlfn.IFS(U1301&lt;0.49,(U1301*(T1301/0.25)),U1301&lt;1,(U1301*(S1301/0.5)),U1301&lt;9.99,(U1301*(P1301/5)),U1301&lt;24.99,(U1301*(O1301/10)),U1301&lt;99.99,(U1301*(N1301/25)),U1301&lt;249.99,(U1301*(M1301/100)),U1301&gt;249.99,(U1301*(L1301/250))), _xlfn.IFS(U1301&lt;99,(U1301*(T1301/50)),U1301&lt;249,(U1301*(S1301/100)),U1301&lt;999,(U1301*(R1301/250)),U1301&lt;2499,(U1301*(O1301/1000)),U1301&lt;4999,(U1301*(N1301/2500)),U1301&lt;9999,(U1301*(M1301/5000)),U1301&gt;9999,(U1301*(L1301/10000))))</f>
        <v>0</v>
      </c>
    </row>
    <row r="1302" spans="1:24" x14ac:dyDescent="0.3">
      <c r="A1302" s="47" t="s">
        <v>3295</v>
      </c>
      <c r="B1302" s="48" t="s">
        <v>3296</v>
      </c>
      <c r="C1302" s="48" t="s">
        <v>3297</v>
      </c>
      <c r="D1302" s="47" t="s">
        <v>4191</v>
      </c>
      <c r="E1302" s="49" t="s">
        <v>868</v>
      </c>
      <c r="F1302" s="47">
        <v>500</v>
      </c>
      <c r="G1302" s="50" t="s">
        <v>2438</v>
      </c>
      <c r="H1302" s="49" t="s">
        <v>3933</v>
      </c>
      <c r="I1302" s="47">
        <v>80</v>
      </c>
      <c r="J1302" s="47" t="s">
        <v>7</v>
      </c>
      <c r="K1302"/>
      <c r="L1302" s="44">
        <v>14.7</v>
      </c>
      <c r="M1302" s="44">
        <v>7.14</v>
      </c>
      <c r="N1302" s="44">
        <v>2.0999999999999996</v>
      </c>
      <c r="O1302" s="44">
        <v>0</v>
      </c>
      <c r="P1302" s="44">
        <v>0</v>
      </c>
      <c r="Q1302" s="8">
        <v>0</v>
      </c>
      <c r="R1302" s="8">
        <v>0</v>
      </c>
      <c r="S1302" s="44">
        <v>0</v>
      </c>
      <c r="T1302" s="8">
        <v>0</v>
      </c>
      <c r="U1302" s="38"/>
      <c r="V1302" s="22" t="str">
        <f t="shared" si="98"/>
        <v>grammes</v>
      </c>
      <c r="W1302" s="8" cm="1">
        <f t="array" ref="W1302">IF(J1302="KG", _xlfn.IFS(U1302&lt;0.49,(U1302*(T1302/0.25)),U1302&lt;1,(U1302*(S1302/0.5)),U1302&lt;9.99,(U1302*(P1302/5)),U1302&lt;24.99,(U1302*(O1302/10)),U1302&lt;99.99,(U1302*(N1302/25)),U1302&lt;249.99,(U1302*(M1302/100)),U1302&gt;249.99,(U1302*(L1302/250))), _xlfn.IFS(U1302&lt;99,(U1302*(T1302/50)),U1302&lt;249,(U1302*(S1302/100)),U1302&lt;999,(U1302*(R1302/250)),U1302&lt;2499,(U1302*(O1302/1000)),U1302&lt;4999,(U1302*(N1302/2500)),U1302&lt;9999,(U1302*(M1302/5000)),U1302&gt;9999,(U1302*(L1302/10000))))</f>
        <v>0</v>
      </c>
      <c r="X1302" s="7">
        <f t="shared" ref="X1302:X1333" si="100">U1302*F1302</f>
        <v>0</v>
      </c>
    </row>
    <row r="1303" spans="1:24" x14ac:dyDescent="0.3">
      <c r="A1303" s="47" t="s">
        <v>4190</v>
      </c>
      <c r="B1303" s="48" t="s">
        <v>3296</v>
      </c>
      <c r="C1303" s="48" t="s">
        <v>3297</v>
      </c>
      <c r="D1303" s="47" t="s">
        <v>4191</v>
      </c>
      <c r="E1303" s="49" t="s">
        <v>997</v>
      </c>
      <c r="F1303" s="47">
        <v>500</v>
      </c>
      <c r="G1303" s="50" t="s">
        <v>2438</v>
      </c>
      <c r="H1303" s="49" t="s">
        <v>3933</v>
      </c>
      <c r="I1303" s="47">
        <v>80</v>
      </c>
      <c r="J1303" s="47" t="s">
        <v>7</v>
      </c>
      <c r="K1303"/>
      <c r="L1303" s="44">
        <v>32.5</v>
      </c>
      <c r="M1303" s="44">
        <v>15</v>
      </c>
      <c r="N1303" s="44">
        <v>5</v>
      </c>
      <c r="O1303" s="44">
        <v>2</v>
      </c>
      <c r="P1303" s="44">
        <v>0</v>
      </c>
      <c r="Q1303" s="44">
        <v>0</v>
      </c>
      <c r="R1303" s="8">
        <v>0</v>
      </c>
      <c r="S1303" s="44">
        <v>0</v>
      </c>
      <c r="T1303" s="8">
        <v>0</v>
      </c>
      <c r="U1303" s="38"/>
      <c r="V1303" s="22" t="str">
        <f t="shared" si="98"/>
        <v>grammes</v>
      </c>
      <c r="W1303" s="8" cm="1">
        <f t="array" ref="W1303">IF(J1303="KG", _xlfn.IFS(U1303&lt;0.49,(U1303*(T1303/0.25)),U1303&lt;1,(U1303*(S1303/0.5)),U1303&lt;9.99,(U1303*(P1303/5)),U1303&lt;24.99,(U1303*(O1303/10)),U1303&lt;99.99,(U1303*(N1303/25)),U1303&lt;249.99,(U1303*(M1303/100)),U1303&gt;249.99,(U1303*(L1303/250))), _xlfn.IFS(U1303&lt;99,(U1303*(T1303/50)),U1303&lt;249,(U1303*(S1303/100)),U1303&lt;999,(U1303*(R1303/250)),U1303&lt;2499,(U1303*(O1303/1000)),U1303&lt;4999,(U1303*(N1303/2500)),U1303&lt;9999,(U1303*(M1303/5000)),U1303&gt;9999,(U1303*(L1303/10000))))</f>
        <v>0</v>
      </c>
      <c r="X1303" s="7">
        <f t="shared" si="100"/>
        <v>0</v>
      </c>
    </row>
    <row r="1304" spans="1:24" x14ac:dyDescent="0.3">
      <c r="A1304" t="s">
        <v>2252</v>
      </c>
      <c r="B1304" s="40" t="s">
        <v>219</v>
      </c>
      <c r="C1304" s="40" t="s">
        <v>220</v>
      </c>
      <c r="D1304" t="s">
        <v>219</v>
      </c>
      <c r="E1304" s="41" t="s">
        <v>221</v>
      </c>
      <c r="F1304">
        <v>160</v>
      </c>
      <c r="G1304" s="42" t="s">
        <v>2438</v>
      </c>
      <c r="H1304" s="41" t="s">
        <v>2486</v>
      </c>
      <c r="I1304">
        <v>60</v>
      </c>
      <c r="J1304" t="s">
        <v>7</v>
      </c>
      <c r="K1304"/>
      <c r="L1304" s="44">
        <v>75</v>
      </c>
      <c r="M1304" s="44">
        <v>36</v>
      </c>
      <c r="N1304" s="44">
        <v>10.5</v>
      </c>
      <c r="O1304" s="44">
        <v>4.8</v>
      </c>
      <c r="P1304" s="44">
        <v>3</v>
      </c>
      <c r="Q1304" s="44">
        <v>0</v>
      </c>
      <c r="R1304" s="8">
        <v>0</v>
      </c>
      <c r="S1304" s="44">
        <v>0</v>
      </c>
      <c r="T1304" s="8">
        <v>0</v>
      </c>
      <c r="U1304" s="38"/>
      <c r="V1304" s="22" t="str">
        <f t="shared" si="98"/>
        <v>grammes</v>
      </c>
      <c r="W1304" s="8" cm="1">
        <f t="array" ref="W1304">IF(J1304="KG", _xlfn.IFS(U1304&lt;0.49,(U1304*(T1304/0.25)),U1304&lt;1,(U1304*(S1304/0.5)),U1304&lt;9.99,(U1304*(P1304/5)),U1304&lt;24.99,(U1304*(O1304/10)),U1304&lt;99.99,(U1304*(N1304/25)),U1304&lt;249.99,(U1304*(M1304/100)),U1304&gt;249.99,(U1304*(L1304/250))), _xlfn.IFS(U1304&lt;99,(U1304*(T1304/50)),U1304&lt;249,(U1304*(S1304/100)),U1304&lt;999,(U1304*(R1304/250)),U1304&lt;2499,(U1304*(O1304/1000)),U1304&lt;4999,(U1304*(N1304/2500)),U1304&lt;9999,(U1304*(M1304/5000)),U1304&gt;9999,(U1304*(L1304/10000))))</f>
        <v>0</v>
      </c>
      <c r="X1304" s="7">
        <f t="shared" si="100"/>
        <v>0</v>
      </c>
    </row>
    <row r="1305" spans="1:24" x14ac:dyDescent="0.3">
      <c r="A1305" t="s">
        <v>2616</v>
      </c>
      <c r="B1305" s="40" t="s">
        <v>143</v>
      </c>
      <c r="C1305" s="40" t="s">
        <v>144</v>
      </c>
      <c r="D1305" t="s">
        <v>145</v>
      </c>
      <c r="E1305" s="41" t="s">
        <v>113</v>
      </c>
      <c r="F1305">
        <v>1</v>
      </c>
      <c r="G1305" s="42" t="s">
        <v>2438</v>
      </c>
      <c r="H1305" s="41" t="s">
        <v>2500</v>
      </c>
      <c r="I1305">
        <v>180</v>
      </c>
      <c r="J1305" t="s">
        <v>7</v>
      </c>
      <c r="K1305"/>
      <c r="L1305" s="44">
        <v>130</v>
      </c>
      <c r="M1305" s="44">
        <v>60</v>
      </c>
      <c r="N1305" s="44">
        <v>20</v>
      </c>
      <c r="O1305" s="44">
        <v>8</v>
      </c>
      <c r="P1305" s="44">
        <v>0</v>
      </c>
      <c r="Q1305" s="44">
        <v>0</v>
      </c>
      <c r="R1305" s="8">
        <v>0</v>
      </c>
      <c r="S1305" s="44">
        <v>0</v>
      </c>
      <c r="T1305" s="8">
        <v>0</v>
      </c>
      <c r="U1305" s="38"/>
      <c r="V1305" s="22" t="str">
        <f t="shared" si="98"/>
        <v>grammes</v>
      </c>
      <c r="W1305" s="8" cm="1">
        <f t="array" ref="W1305">IF(J1305="KG", _xlfn.IFS(U1305&lt;0.49,(U1305*(T1305/0.25)),U1305&lt;1,(U1305*(S1305/0.5)),U1305&lt;9.99,(U1305*(P1305/5)),U1305&lt;24.99,(U1305*(O1305/10)),U1305&lt;99.99,(U1305*(N1305/25)),U1305&lt;249.99,(U1305*(M1305/100)),U1305&gt;249.99,(U1305*(L1305/250))), _xlfn.IFS(U1305&lt;99,(U1305*(T1305/50)),U1305&lt;249,(U1305*(S1305/100)),U1305&lt;999,(U1305*(R1305/250)),U1305&lt;2499,(U1305*(O1305/1000)),U1305&lt;4999,(U1305*(N1305/2500)),U1305&lt;9999,(U1305*(M1305/5000)),U1305&gt;9999,(U1305*(L1305/10000))))</f>
        <v>0</v>
      </c>
      <c r="X1305" s="7">
        <f t="shared" si="100"/>
        <v>0</v>
      </c>
    </row>
    <row r="1306" spans="1:24" x14ac:dyDescent="0.3">
      <c r="A1306" t="s">
        <v>3298</v>
      </c>
      <c r="B1306" s="40" t="s">
        <v>143</v>
      </c>
      <c r="C1306" s="40" t="s">
        <v>144</v>
      </c>
      <c r="D1306" t="s">
        <v>145</v>
      </c>
      <c r="E1306" s="41" t="s">
        <v>3299</v>
      </c>
      <c r="F1306">
        <v>1.2</v>
      </c>
      <c r="G1306" s="42" t="s">
        <v>2438</v>
      </c>
      <c r="H1306" s="41" t="s">
        <v>2486</v>
      </c>
      <c r="I1306">
        <v>50</v>
      </c>
      <c r="J1306" t="s">
        <v>7</v>
      </c>
      <c r="K1306"/>
      <c r="L1306" s="44">
        <v>73.5</v>
      </c>
      <c r="M1306" s="44">
        <v>35.700000000000003</v>
      </c>
      <c r="N1306" s="44">
        <v>10.5</v>
      </c>
      <c r="O1306" s="44">
        <v>0</v>
      </c>
      <c r="P1306" s="44">
        <v>0</v>
      </c>
      <c r="Q1306" s="8">
        <v>0</v>
      </c>
      <c r="R1306" s="8">
        <v>0</v>
      </c>
      <c r="S1306" s="44">
        <v>0</v>
      </c>
      <c r="T1306" s="8">
        <v>0</v>
      </c>
      <c r="U1306" s="38"/>
      <c r="V1306" s="22" t="str">
        <f t="shared" si="98"/>
        <v>grammes</v>
      </c>
      <c r="W1306" s="8" cm="1">
        <f t="array" ref="W1306">IF(J1306="KG", _xlfn.IFS(U1306&lt;0.49,(U1306*(T1306/0.25)),U1306&lt;1,(U1306*(S1306/0.5)),U1306&lt;9.99,(U1306*(P1306/5)),U1306&lt;24.99,(U1306*(O1306/10)),U1306&lt;99.99,(U1306*(N1306/25)),U1306&lt;249.99,(U1306*(M1306/100)),U1306&gt;249.99,(U1306*(L1306/250))), _xlfn.IFS(U1306&lt;99,(U1306*(T1306/50)),U1306&lt;249,(U1306*(S1306/100)),U1306&lt;999,(U1306*(R1306/250)),U1306&lt;2499,(U1306*(O1306/1000)),U1306&lt;4999,(U1306*(N1306/2500)),U1306&lt;9999,(U1306*(M1306/5000)),U1306&gt;9999,(U1306*(L1306/10000))))</f>
        <v>0</v>
      </c>
      <c r="X1306" s="7">
        <f t="shared" si="100"/>
        <v>0</v>
      </c>
    </row>
    <row r="1307" spans="1:24" x14ac:dyDescent="0.3">
      <c r="A1307" t="s">
        <v>2617</v>
      </c>
      <c r="B1307" s="40" t="s">
        <v>143</v>
      </c>
      <c r="C1307" s="40" t="s">
        <v>144</v>
      </c>
      <c r="D1307" t="s">
        <v>145</v>
      </c>
      <c r="E1307" s="41" t="s">
        <v>1428</v>
      </c>
      <c r="F1307">
        <v>0.9</v>
      </c>
      <c r="G1307" s="42" t="s">
        <v>2438</v>
      </c>
      <c r="H1307" s="41" t="s">
        <v>2500</v>
      </c>
      <c r="I1307">
        <v>180</v>
      </c>
      <c r="J1307" t="s">
        <v>7</v>
      </c>
      <c r="K1307"/>
      <c r="L1307" s="44">
        <v>24.5</v>
      </c>
      <c r="M1307" s="44">
        <v>11.9</v>
      </c>
      <c r="N1307" s="44">
        <v>3.4999999999999996</v>
      </c>
      <c r="O1307" s="44">
        <v>0</v>
      </c>
      <c r="P1307" s="44">
        <v>0</v>
      </c>
      <c r="Q1307" s="8">
        <v>0</v>
      </c>
      <c r="R1307" s="8">
        <v>0</v>
      </c>
      <c r="S1307" s="44">
        <v>0</v>
      </c>
      <c r="T1307" s="8">
        <v>0</v>
      </c>
      <c r="U1307" s="38"/>
      <c r="V1307" s="22" t="str">
        <f t="shared" si="98"/>
        <v>grammes</v>
      </c>
      <c r="W1307" s="8" cm="1">
        <f t="array" ref="W1307">IF(J1307="KG", _xlfn.IFS(U1307&lt;0.49,(U1307*(T1307/0.25)),U1307&lt;1,(U1307*(S1307/0.5)),U1307&lt;9.99,(U1307*(P1307/5)),U1307&lt;24.99,(U1307*(O1307/10)),U1307&lt;99.99,(U1307*(N1307/25)),U1307&lt;249.99,(U1307*(M1307/100)),U1307&gt;249.99,(U1307*(L1307/250))), _xlfn.IFS(U1307&lt;99,(U1307*(T1307/50)),U1307&lt;249,(U1307*(S1307/100)),U1307&lt;999,(U1307*(R1307/250)),U1307&lt;2499,(U1307*(O1307/1000)),U1307&lt;4999,(U1307*(N1307/2500)),U1307&lt;9999,(U1307*(M1307/5000)),U1307&gt;9999,(U1307*(L1307/10000))))</f>
        <v>0</v>
      </c>
      <c r="X1307" s="7">
        <f t="shared" si="100"/>
        <v>0</v>
      </c>
    </row>
    <row r="1308" spans="1:24" x14ac:dyDescent="0.3">
      <c r="A1308" t="s">
        <v>2618</v>
      </c>
      <c r="B1308" s="40" t="s">
        <v>143</v>
      </c>
      <c r="C1308" s="40" t="s">
        <v>144</v>
      </c>
      <c r="D1308" t="s">
        <v>145</v>
      </c>
      <c r="E1308" s="41" t="s">
        <v>146</v>
      </c>
      <c r="F1308">
        <v>0.85</v>
      </c>
      <c r="G1308" s="42" t="s">
        <v>2438</v>
      </c>
      <c r="H1308" s="41" t="s">
        <v>2500</v>
      </c>
      <c r="I1308">
        <v>180</v>
      </c>
      <c r="J1308" t="s">
        <v>7</v>
      </c>
      <c r="K1308"/>
      <c r="L1308" s="44">
        <v>39.200000000000003</v>
      </c>
      <c r="M1308" s="44">
        <v>19.04</v>
      </c>
      <c r="N1308" s="44">
        <v>5.6</v>
      </c>
      <c r="O1308" s="44">
        <v>0</v>
      </c>
      <c r="P1308" s="44">
        <v>0</v>
      </c>
      <c r="Q1308" s="8">
        <v>0</v>
      </c>
      <c r="R1308" s="8">
        <v>0</v>
      </c>
      <c r="S1308" s="44">
        <v>0</v>
      </c>
      <c r="T1308" s="8">
        <v>0</v>
      </c>
      <c r="U1308" s="38"/>
      <c r="V1308" s="22" t="str">
        <f t="shared" si="98"/>
        <v>grammes</v>
      </c>
      <c r="W1308" s="8" cm="1">
        <f t="array" ref="W1308">IF(J1308="KG", _xlfn.IFS(U1308&lt;0.49,(U1308*(T1308/0.25)),U1308&lt;1,(U1308*(S1308/0.5)),U1308&lt;9.99,(U1308*(P1308/5)),U1308&lt;24.99,(U1308*(O1308/10)),U1308&lt;99.99,(U1308*(N1308/25)),U1308&lt;249.99,(U1308*(M1308/100)),U1308&gt;249.99,(U1308*(L1308/250))), _xlfn.IFS(U1308&lt;99,(U1308*(T1308/50)),U1308&lt;249,(U1308*(S1308/100)),U1308&lt;999,(U1308*(R1308/250)),U1308&lt;2499,(U1308*(O1308/1000)),U1308&lt;4999,(U1308*(N1308/2500)),U1308&lt;9999,(U1308*(M1308/5000)),U1308&gt;9999,(U1308*(L1308/10000))))</f>
        <v>0</v>
      </c>
      <c r="X1308" s="7">
        <f t="shared" si="100"/>
        <v>0</v>
      </c>
    </row>
    <row r="1309" spans="1:24" x14ac:dyDescent="0.3">
      <c r="A1309" s="47" t="s">
        <v>4469</v>
      </c>
      <c r="B1309" s="48" t="s">
        <v>4691</v>
      </c>
      <c r="C1309" s="48" t="s">
        <v>4692</v>
      </c>
      <c r="D1309" s="47" t="s">
        <v>4691</v>
      </c>
      <c r="E1309" s="49" t="s">
        <v>4692</v>
      </c>
      <c r="F1309" s="47">
        <v>90</v>
      </c>
      <c r="G1309" s="50" t="s">
        <v>2450</v>
      </c>
      <c r="H1309" s="49" t="s">
        <v>2481</v>
      </c>
      <c r="I1309" s="47">
        <v>90</v>
      </c>
      <c r="J1309" s="47" t="s">
        <v>7</v>
      </c>
      <c r="K1309"/>
      <c r="L1309" s="44">
        <v>495</v>
      </c>
      <c r="M1309" s="44">
        <v>242</v>
      </c>
      <c r="N1309" s="44">
        <v>71.5</v>
      </c>
      <c r="O1309" s="44">
        <v>33</v>
      </c>
      <c r="P1309" s="44">
        <v>19.8</v>
      </c>
      <c r="Q1309" s="44">
        <v>9.9</v>
      </c>
      <c r="R1309" s="8">
        <v>3.96</v>
      </c>
      <c r="S1309" s="8">
        <v>2.2000000000000002</v>
      </c>
      <c r="T1309" s="8">
        <v>0</v>
      </c>
      <c r="U1309" s="38"/>
      <c r="V1309" s="22" t="str">
        <f t="shared" si="98"/>
        <v>grammes</v>
      </c>
      <c r="W1309" s="8" cm="1">
        <f t="array" ref="W1309">IF(J1309="KG", _xlfn.IFS(U1309&lt;0.49,(U1309*(T1309/0.25)),U1309&lt;1,(U1309*(S1309/0.5)),U1309&lt;9.99,(U1309*(P1309/5)),U1309&lt;24.99,(U1309*(O1309/10)),U1309&lt;99.99,(U1309*(N1309/25)),U1309&lt;249.99,(U1309*(M1309/100)),U1309&gt;249.99,(U1309*(L1309/250))), _xlfn.IFS(U1309&lt;99,(U1309*(T1309/50)),U1309&lt;249,(U1309*(S1309/100)),U1309&lt;999,(U1309*(R1309/250)),U1309&lt;2499,(U1309*(O1309/1000)),U1309&lt;4999,(U1309*(N1309/2500)),U1309&lt;9999,(U1309*(M1309/5000)),U1309&gt;9999,(U1309*(L1309/10000))))</f>
        <v>0</v>
      </c>
      <c r="X1309" s="7">
        <f t="shared" si="100"/>
        <v>0</v>
      </c>
    </row>
    <row r="1310" spans="1:24" x14ac:dyDescent="0.3">
      <c r="A1310" t="s">
        <v>2254</v>
      </c>
      <c r="B1310" s="40" t="s">
        <v>107</v>
      </c>
      <c r="C1310" s="40" t="s">
        <v>108</v>
      </c>
      <c r="D1310" t="s">
        <v>761</v>
      </c>
      <c r="E1310" s="41" t="s">
        <v>762</v>
      </c>
      <c r="F1310">
        <v>450</v>
      </c>
      <c r="G1310" s="42" t="s">
        <v>2438</v>
      </c>
      <c r="H1310" s="41" t="s">
        <v>2484</v>
      </c>
      <c r="I1310">
        <v>50</v>
      </c>
      <c r="J1310" t="s">
        <v>7</v>
      </c>
      <c r="K1310"/>
      <c r="L1310" s="44">
        <v>300</v>
      </c>
      <c r="M1310" s="44">
        <v>144</v>
      </c>
      <c r="N1310" s="44">
        <v>42</v>
      </c>
      <c r="O1310" s="44">
        <v>19.2</v>
      </c>
      <c r="P1310" s="44">
        <v>12</v>
      </c>
      <c r="Q1310" s="44">
        <v>6</v>
      </c>
      <c r="R1310" s="8">
        <v>2.4</v>
      </c>
      <c r="S1310" s="44">
        <v>0</v>
      </c>
      <c r="T1310" s="8">
        <v>0</v>
      </c>
      <c r="U1310" s="38"/>
      <c r="V1310" s="22" t="str">
        <f t="shared" si="98"/>
        <v>grammes</v>
      </c>
      <c r="W1310" s="8" cm="1">
        <f t="array" ref="W1310">IF(J1310="KG", _xlfn.IFS(U1310&lt;0.49,(U1310*(T1310/0.25)),U1310&lt;1,(U1310*(S1310/0.5)),U1310&lt;9.99,(U1310*(P1310/5)),U1310&lt;24.99,(U1310*(O1310/10)),U1310&lt;99.99,(U1310*(N1310/25)),U1310&lt;249.99,(U1310*(M1310/100)),U1310&gt;249.99,(U1310*(L1310/250))), _xlfn.IFS(U1310&lt;99,(U1310*(T1310/50)),U1310&lt;249,(U1310*(S1310/100)),U1310&lt;999,(U1310*(R1310/250)),U1310&lt;2499,(U1310*(O1310/1000)),U1310&lt;4999,(U1310*(N1310/2500)),U1310&lt;9999,(U1310*(M1310/5000)),U1310&gt;9999,(U1310*(L1310/10000))))</f>
        <v>0</v>
      </c>
      <c r="X1310" s="7">
        <f t="shared" si="100"/>
        <v>0</v>
      </c>
    </row>
    <row r="1311" spans="1:24" x14ac:dyDescent="0.3">
      <c r="A1311" t="s">
        <v>3300</v>
      </c>
      <c r="B1311" s="40" t="s">
        <v>107</v>
      </c>
      <c r="C1311" s="40" t="s">
        <v>108</v>
      </c>
      <c r="D1311" t="s">
        <v>4192</v>
      </c>
      <c r="E1311" s="41" t="s">
        <v>3301</v>
      </c>
      <c r="F1311">
        <v>450</v>
      </c>
      <c r="G1311" s="42" t="s">
        <v>2438</v>
      </c>
      <c r="H1311" s="41" t="s">
        <v>2484</v>
      </c>
      <c r="I1311">
        <v>50</v>
      </c>
      <c r="J1311" t="s">
        <v>7</v>
      </c>
      <c r="K1311"/>
      <c r="L1311" s="44">
        <v>187.5</v>
      </c>
      <c r="M1311" s="44">
        <v>90</v>
      </c>
      <c r="N1311" s="44">
        <v>26.25</v>
      </c>
      <c r="O1311" s="44">
        <v>12</v>
      </c>
      <c r="P1311" s="44">
        <v>7.5</v>
      </c>
      <c r="Q1311" s="44">
        <v>3.75</v>
      </c>
      <c r="R1311" s="8">
        <v>0</v>
      </c>
      <c r="S1311" s="44">
        <v>0</v>
      </c>
      <c r="T1311" s="8">
        <v>0</v>
      </c>
      <c r="U1311" s="38"/>
      <c r="V1311" s="22" t="str">
        <f t="shared" si="98"/>
        <v>grammes</v>
      </c>
      <c r="W1311" s="8" cm="1">
        <f t="array" ref="W1311">IF(J1311="KG", _xlfn.IFS(U1311&lt;0.49,(U1311*(T1311/0.25)),U1311&lt;1,(U1311*(S1311/0.5)),U1311&lt;9.99,(U1311*(P1311/5)),U1311&lt;24.99,(U1311*(O1311/10)),U1311&lt;99.99,(U1311*(N1311/25)),U1311&lt;249.99,(U1311*(M1311/100)),U1311&gt;249.99,(U1311*(L1311/250))), _xlfn.IFS(U1311&lt;99,(U1311*(T1311/50)),U1311&lt;249,(U1311*(S1311/100)),U1311&lt;999,(U1311*(R1311/250)),U1311&lt;2499,(U1311*(O1311/1000)),U1311&lt;4999,(U1311*(N1311/2500)),U1311&lt;9999,(U1311*(M1311/5000)),U1311&gt;9999,(U1311*(L1311/10000))))</f>
        <v>0</v>
      </c>
      <c r="X1311" s="7">
        <f t="shared" si="100"/>
        <v>0</v>
      </c>
    </row>
    <row r="1312" spans="1:24" x14ac:dyDescent="0.3">
      <c r="A1312" t="s">
        <v>2255</v>
      </c>
      <c r="B1312" s="40" t="s">
        <v>107</v>
      </c>
      <c r="C1312" s="40" t="s">
        <v>108</v>
      </c>
      <c r="D1312" t="s">
        <v>761</v>
      </c>
      <c r="E1312" s="41" t="s">
        <v>763</v>
      </c>
      <c r="F1312">
        <v>450</v>
      </c>
      <c r="G1312" s="42" t="s">
        <v>2438</v>
      </c>
      <c r="H1312" s="41" t="s">
        <v>2484</v>
      </c>
      <c r="I1312">
        <v>50</v>
      </c>
      <c r="J1312" t="s">
        <v>7</v>
      </c>
      <c r="K1312"/>
      <c r="L1312" s="44">
        <v>300</v>
      </c>
      <c r="M1312" s="44">
        <v>144</v>
      </c>
      <c r="N1312" s="44">
        <v>42</v>
      </c>
      <c r="O1312" s="44">
        <v>19.2</v>
      </c>
      <c r="P1312" s="44">
        <v>12</v>
      </c>
      <c r="Q1312" s="44">
        <v>6</v>
      </c>
      <c r="R1312" s="8">
        <v>2.4</v>
      </c>
      <c r="S1312" s="44">
        <v>0</v>
      </c>
      <c r="T1312" s="8">
        <v>0</v>
      </c>
      <c r="U1312" s="38"/>
      <c r="V1312" s="22" t="str">
        <f t="shared" si="98"/>
        <v>grammes</v>
      </c>
      <c r="W1312" s="8" cm="1">
        <f t="array" ref="W1312">IF(J1312="KG", _xlfn.IFS(U1312&lt;0.49,(U1312*(T1312/0.25)),U1312&lt;1,(U1312*(S1312/0.5)),U1312&lt;9.99,(U1312*(P1312/5)),U1312&lt;24.99,(U1312*(O1312/10)),U1312&lt;99.99,(U1312*(N1312/25)),U1312&lt;249.99,(U1312*(M1312/100)),U1312&gt;249.99,(U1312*(L1312/250))), _xlfn.IFS(U1312&lt;99,(U1312*(T1312/50)),U1312&lt;249,(U1312*(S1312/100)),U1312&lt;999,(U1312*(R1312/250)),U1312&lt;2499,(U1312*(O1312/1000)),U1312&lt;4999,(U1312*(N1312/2500)),U1312&lt;9999,(U1312*(M1312/5000)),U1312&gt;9999,(U1312*(L1312/10000))))</f>
        <v>0</v>
      </c>
      <c r="X1312" s="7">
        <f t="shared" si="100"/>
        <v>0</v>
      </c>
    </row>
    <row r="1313" spans="1:24" x14ac:dyDescent="0.3">
      <c r="A1313" s="47" t="s">
        <v>4470</v>
      </c>
      <c r="B1313" s="48" t="s">
        <v>107</v>
      </c>
      <c r="C1313" s="48" t="s">
        <v>108</v>
      </c>
      <c r="D1313" s="47" t="s">
        <v>761</v>
      </c>
      <c r="E1313" s="49" t="s">
        <v>4693</v>
      </c>
      <c r="F1313" s="47">
        <v>450</v>
      </c>
      <c r="G1313" s="50" t="s">
        <v>2438</v>
      </c>
      <c r="H1313" s="49" t="s">
        <v>2484</v>
      </c>
      <c r="I1313" s="47">
        <v>50</v>
      </c>
      <c r="J1313" s="47" t="s">
        <v>7</v>
      </c>
      <c r="K1313"/>
      <c r="L1313" s="44">
        <v>840</v>
      </c>
      <c r="M1313" s="44">
        <v>420</v>
      </c>
      <c r="N1313" s="44">
        <v>121.8</v>
      </c>
      <c r="O1313" s="44">
        <v>54.6</v>
      </c>
      <c r="P1313" s="44">
        <v>33.6</v>
      </c>
      <c r="Q1313" s="44">
        <v>16.8</v>
      </c>
      <c r="R1313" s="45">
        <v>6.72</v>
      </c>
      <c r="S1313" s="44">
        <v>4.2</v>
      </c>
      <c r="T1313" s="8">
        <v>2.1</v>
      </c>
      <c r="U1313" s="38"/>
      <c r="V1313" s="22" t="str">
        <f t="shared" si="98"/>
        <v>grammes</v>
      </c>
      <c r="W1313" s="8" cm="1">
        <f t="array" ref="W1313">IF(J1313="KG", _xlfn.IFS(U1313&lt;0.49,(U1313*(T1313/0.25)),U1313&lt;1,(U1313*(S1313/0.5)),U1313&lt;9.99,(U1313*(P1313/5)),U1313&lt;24.99,(U1313*(O1313/10)),U1313&lt;99.99,(U1313*(N1313/25)),U1313&lt;249.99,(U1313*(M1313/100)),U1313&gt;249.99,(U1313*(L1313/250))), _xlfn.IFS(U1313&lt;99,(U1313*(T1313/50)),U1313&lt;249,(U1313*(S1313/100)),U1313&lt;999,(U1313*(R1313/250)),U1313&lt;2499,(U1313*(O1313/1000)),U1313&lt;4999,(U1313*(N1313/2500)),U1313&lt;9999,(U1313*(M1313/5000)),U1313&gt;9999,(U1313*(L1313/10000))))</f>
        <v>0</v>
      </c>
      <c r="X1313" s="7">
        <f t="shared" si="100"/>
        <v>0</v>
      </c>
    </row>
    <row r="1314" spans="1:24" x14ac:dyDescent="0.3">
      <c r="A1314" t="s">
        <v>2259</v>
      </c>
      <c r="B1314" s="40" t="s">
        <v>107</v>
      </c>
      <c r="C1314" s="40" t="s">
        <v>108</v>
      </c>
      <c r="D1314" t="s">
        <v>761</v>
      </c>
      <c r="E1314" s="41" t="s">
        <v>109</v>
      </c>
      <c r="F1314">
        <v>500</v>
      </c>
      <c r="G1314" s="42" t="s">
        <v>2438</v>
      </c>
      <c r="H1314" s="41" t="s">
        <v>2484</v>
      </c>
      <c r="I1314">
        <v>50</v>
      </c>
      <c r="J1314" t="s">
        <v>7</v>
      </c>
      <c r="K1314"/>
      <c r="L1314" s="44">
        <v>300</v>
      </c>
      <c r="M1314" s="44">
        <v>144</v>
      </c>
      <c r="N1314" s="44">
        <v>42</v>
      </c>
      <c r="O1314" s="44">
        <v>19.2</v>
      </c>
      <c r="P1314" s="44">
        <v>12</v>
      </c>
      <c r="Q1314" s="44">
        <v>6</v>
      </c>
      <c r="R1314" s="8">
        <v>2.4</v>
      </c>
      <c r="S1314" s="44">
        <v>0</v>
      </c>
      <c r="T1314" s="8">
        <v>0</v>
      </c>
      <c r="U1314" s="38"/>
      <c r="V1314" s="22" t="str">
        <f t="shared" si="98"/>
        <v>grammes</v>
      </c>
      <c r="W1314" s="8" cm="1">
        <f t="array" ref="W1314">IF(J1314="KG", _xlfn.IFS(U1314&lt;0.49,(U1314*(T1314/0.25)),U1314&lt;1,(U1314*(S1314/0.5)),U1314&lt;9.99,(U1314*(P1314/5)),U1314&lt;24.99,(U1314*(O1314/10)),U1314&lt;99.99,(U1314*(N1314/25)),U1314&lt;249.99,(U1314*(M1314/100)),U1314&gt;249.99,(U1314*(L1314/250))), _xlfn.IFS(U1314&lt;99,(U1314*(T1314/50)),U1314&lt;249,(U1314*(S1314/100)),U1314&lt;999,(U1314*(R1314/250)),U1314&lt;2499,(U1314*(O1314/1000)),U1314&lt;4999,(U1314*(N1314/2500)),U1314&lt;9999,(U1314*(M1314/5000)),U1314&gt;9999,(U1314*(L1314/10000))))</f>
        <v>0</v>
      </c>
      <c r="X1314" s="7">
        <f t="shared" si="100"/>
        <v>0</v>
      </c>
    </row>
    <row r="1315" spans="1:24" x14ac:dyDescent="0.3">
      <c r="A1315" t="s">
        <v>2257</v>
      </c>
      <c r="B1315" s="40" t="s">
        <v>107</v>
      </c>
      <c r="C1315" s="40" t="s">
        <v>108</v>
      </c>
      <c r="D1315" t="s">
        <v>761</v>
      </c>
      <c r="E1315" s="41" t="s">
        <v>1224</v>
      </c>
      <c r="F1315">
        <v>600</v>
      </c>
      <c r="G1315" s="42" t="s">
        <v>2438</v>
      </c>
      <c r="H1315" s="41" t="s">
        <v>2484</v>
      </c>
      <c r="I1315">
        <v>50</v>
      </c>
      <c r="J1315" t="s">
        <v>7</v>
      </c>
      <c r="K1315"/>
      <c r="L1315" s="44">
        <v>175</v>
      </c>
      <c r="M1315" s="44">
        <v>84</v>
      </c>
      <c r="N1315" s="44">
        <v>24.5</v>
      </c>
      <c r="O1315" s="44">
        <v>11.2</v>
      </c>
      <c r="P1315" s="44">
        <v>7</v>
      </c>
      <c r="Q1315" s="44">
        <v>3.5</v>
      </c>
      <c r="R1315" s="8">
        <v>0</v>
      </c>
      <c r="S1315" s="44">
        <v>0</v>
      </c>
      <c r="T1315" s="8">
        <v>0</v>
      </c>
      <c r="U1315" s="38"/>
      <c r="V1315" s="22" t="str">
        <f t="shared" si="98"/>
        <v>grammes</v>
      </c>
      <c r="W1315" s="8" cm="1">
        <f t="array" ref="W1315">IF(J1315="KG", _xlfn.IFS(U1315&lt;0.49,(U1315*(T1315/0.25)),U1315&lt;1,(U1315*(S1315/0.5)),U1315&lt;9.99,(U1315*(P1315/5)),U1315&lt;24.99,(U1315*(O1315/10)),U1315&lt;99.99,(U1315*(N1315/25)),U1315&lt;249.99,(U1315*(M1315/100)),U1315&gt;249.99,(U1315*(L1315/250))), _xlfn.IFS(U1315&lt;99,(U1315*(T1315/50)),U1315&lt;249,(U1315*(S1315/100)),U1315&lt;999,(U1315*(R1315/250)),U1315&lt;2499,(U1315*(O1315/1000)),U1315&lt;4999,(U1315*(N1315/2500)),U1315&lt;9999,(U1315*(M1315/5000)),U1315&gt;9999,(U1315*(L1315/10000))))</f>
        <v>0</v>
      </c>
      <c r="X1315" s="7">
        <f t="shared" si="100"/>
        <v>0</v>
      </c>
    </row>
    <row r="1316" spans="1:24" x14ac:dyDescent="0.3">
      <c r="A1316" s="47" t="s">
        <v>4193</v>
      </c>
      <c r="B1316" s="48" t="s">
        <v>107</v>
      </c>
      <c r="C1316" s="48" t="s">
        <v>108</v>
      </c>
      <c r="D1316" s="47" t="s">
        <v>4194</v>
      </c>
      <c r="E1316" s="49" t="s">
        <v>4195</v>
      </c>
      <c r="F1316" s="47">
        <v>600</v>
      </c>
      <c r="G1316" s="50" t="s">
        <v>2438</v>
      </c>
      <c r="H1316" s="49" t="s">
        <v>2484</v>
      </c>
      <c r="I1316" s="47">
        <v>50</v>
      </c>
      <c r="J1316" s="47" t="s">
        <v>7</v>
      </c>
      <c r="K1316"/>
      <c r="L1316" s="44">
        <v>250</v>
      </c>
      <c r="M1316" s="44">
        <v>120</v>
      </c>
      <c r="N1316" s="44">
        <v>35</v>
      </c>
      <c r="O1316" s="44">
        <v>16</v>
      </c>
      <c r="P1316" s="44">
        <v>10</v>
      </c>
      <c r="Q1316" s="44">
        <v>5</v>
      </c>
      <c r="R1316" s="8">
        <v>2</v>
      </c>
      <c r="S1316" s="44">
        <v>0</v>
      </c>
      <c r="T1316" s="8">
        <v>0</v>
      </c>
      <c r="U1316" s="38"/>
      <c r="V1316" s="22" t="str">
        <f t="shared" si="98"/>
        <v>grammes</v>
      </c>
      <c r="W1316" s="8" cm="1">
        <f t="array" ref="W1316">IF(J1316="KG", _xlfn.IFS(U1316&lt;0.49,(U1316*(T1316/0.25)),U1316&lt;1,(U1316*(S1316/0.5)),U1316&lt;9.99,(U1316*(P1316/5)),U1316&lt;24.99,(U1316*(O1316/10)),U1316&lt;99.99,(U1316*(N1316/25)),U1316&lt;249.99,(U1316*(M1316/100)),U1316&gt;249.99,(U1316*(L1316/250))), _xlfn.IFS(U1316&lt;99,(U1316*(T1316/50)),U1316&lt;249,(U1316*(S1316/100)),U1316&lt;999,(U1316*(R1316/250)),U1316&lt;2499,(U1316*(O1316/1000)),U1316&lt;4999,(U1316*(N1316/2500)),U1316&lt;9999,(U1316*(M1316/5000)),U1316&gt;9999,(U1316*(L1316/10000))))</f>
        <v>0</v>
      </c>
      <c r="X1316" s="7">
        <f t="shared" si="100"/>
        <v>0</v>
      </c>
    </row>
    <row r="1317" spans="1:24" x14ac:dyDescent="0.3">
      <c r="A1317" t="s">
        <v>2258</v>
      </c>
      <c r="B1317" s="40" t="s">
        <v>107</v>
      </c>
      <c r="C1317" s="40" t="s">
        <v>108</v>
      </c>
      <c r="D1317" t="s">
        <v>761</v>
      </c>
      <c r="E1317" s="41" t="s">
        <v>110</v>
      </c>
      <c r="F1317">
        <v>500</v>
      </c>
      <c r="G1317" s="42" t="s">
        <v>2438</v>
      </c>
      <c r="H1317" s="41" t="s">
        <v>2484</v>
      </c>
      <c r="I1317">
        <v>50</v>
      </c>
      <c r="J1317" t="s">
        <v>7</v>
      </c>
      <c r="K1317"/>
      <c r="L1317" s="44">
        <v>250</v>
      </c>
      <c r="M1317" s="44">
        <v>120</v>
      </c>
      <c r="N1317" s="44">
        <v>35</v>
      </c>
      <c r="O1317" s="44">
        <v>16</v>
      </c>
      <c r="P1317" s="44">
        <v>10</v>
      </c>
      <c r="Q1317" s="44">
        <v>5</v>
      </c>
      <c r="R1317" s="8">
        <v>2</v>
      </c>
      <c r="S1317" s="44">
        <v>0</v>
      </c>
      <c r="T1317" s="8">
        <v>0</v>
      </c>
      <c r="U1317" s="38"/>
      <c r="V1317" s="22" t="str">
        <f t="shared" si="98"/>
        <v>grammes</v>
      </c>
      <c r="W1317" s="8" cm="1">
        <f t="array" ref="W1317">IF(J1317="KG", _xlfn.IFS(U1317&lt;0.49,(U1317*(T1317/0.25)),U1317&lt;1,(U1317*(S1317/0.5)),U1317&lt;9.99,(U1317*(P1317/5)),U1317&lt;24.99,(U1317*(O1317/10)),U1317&lt;99.99,(U1317*(N1317/25)),U1317&lt;249.99,(U1317*(M1317/100)),U1317&gt;249.99,(U1317*(L1317/250))), _xlfn.IFS(U1317&lt;99,(U1317*(T1317/50)),U1317&lt;249,(U1317*(S1317/100)),U1317&lt;999,(U1317*(R1317/250)),U1317&lt;2499,(U1317*(O1317/1000)),U1317&lt;4999,(U1317*(N1317/2500)),U1317&lt;9999,(U1317*(M1317/5000)),U1317&gt;9999,(U1317*(L1317/10000))))</f>
        <v>0</v>
      </c>
      <c r="X1317" s="7">
        <f t="shared" si="100"/>
        <v>0</v>
      </c>
    </row>
    <row r="1318" spans="1:24" x14ac:dyDescent="0.3">
      <c r="A1318" t="s">
        <v>2256</v>
      </c>
      <c r="B1318" s="40" t="s">
        <v>107</v>
      </c>
      <c r="C1318" s="40" t="s">
        <v>108</v>
      </c>
      <c r="D1318" t="s">
        <v>761</v>
      </c>
      <c r="E1318" s="41" t="s">
        <v>764</v>
      </c>
      <c r="F1318">
        <v>450</v>
      </c>
      <c r="G1318" s="42" t="s">
        <v>2438</v>
      </c>
      <c r="H1318" s="41" t="s">
        <v>2484</v>
      </c>
      <c r="I1318">
        <v>50</v>
      </c>
      <c r="J1318" t="s">
        <v>7</v>
      </c>
      <c r="K1318"/>
      <c r="L1318" s="44">
        <v>300</v>
      </c>
      <c r="M1318" s="44">
        <v>144</v>
      </c>
      <c r="N1318" s="44">
        <v>42</v>
      </c>
      <c r="O1318" s="44">
        <v>19.2</v>
      </c>
      <c r="P1318" s="44">
        <v>12</v>
      </c>
      <c r="Q1318" s="44">
        <v>6</v>
      </c>
      <c r="R1318" s="8">
        <v>2.4</v>
      </c>
      <c r="S1318" s="44">
        <v>0</v>
      </c>
      <c r="T1318" s="8">
        <v>0</v>
      </c>
      <c r="U1318" s="38"/>
      <c r="V1318" s="22" t="str">
        <f t="shared" si="98"/>
        <v>grammes</v>
      </c>
      <c r="W1318" s="8" cm="1">
        <f t="array" ref="W1318">IF(J1318="KG", _xlfn.IFS(U1318&lt;0.49,(U1318*(T1318/0.25)),U1318&lt;1,(U1318*(S1318/0.5)),U1318&lt;9.99,(U1318*(P1318/5)),U1318&lt;24.99,(U1318*(O1318/10)),U1318&lt;99.99,(U1318*(N1318/25)),U1318&lt;249.99,(U1318*(M1318/100)),U1318&gt;249.99,(U1318*(L1318/250))), _xlfn.IFS(U1318&lt;99,(U1318*(T1318/50)),U1318&lt;249,(U1318*(S1318/100)),U1318&lt;999,(U1318*(R1318/250)),U1318&lt;2499,(U1318*(O1318/1000)),U1318&lt;4999,(U1318*(N1318/2500)),U1318&lt;9999,(U1318*(M1318/5000)),U1318&gt;9999,(U1318*(L1318/10000))))</f>
        <v>0</v>
      </c>
      <c r="X1318" s="7">
        <f t="shared" si="100"/>
        <v>0</v>
      </c>
    </row>
    <row r="1319" spans="1:24" x14ac:dyDescent="0.3">
      <c r="A1319" t="s">
        <v>2253</v>
      </c>
      <c r="B1319" s="40" t="s">
        <v>107</v>
      </c>
      <c r="C1319" s="40" t="s">
        <v>108</v>
      </c>
      <c r="D1319" t="s">
        <v>761</v>
      </c>
      <c r="E1319" s="41" t="s">
        <v>1320</v>
      </c>
      <c r="F1319">
        <v>500</v>
      </c>
      <c r="G1319" s="42" t="s">
        <v>2438</v>
      </c>
      <c r="H1319" s="41" t="s">
        <v>2484</v>
      </c>
      <c r="I1319">
        <v>50</v>
      </c>
      <c r="J1319" t="s">
        <v>7</v>
      </c>
      <c r="K1319"/>
      <c r="L1319" s="44">
        <v>250</v>
      </c>
      <c r="M1319" s="44">
        <v>120</v>
      </c>
      <c r="N1319" s="44">
        <v>35</v>
      </c>
      <c r="O1319" s="44">
        <v>16</v>
      </c>
      <c r="P1319" s="44">
        <v>10</v>
      </c>
      <c r="Q1319" s="44">
        <v>5</v>
      </c>
      <c r="R1319" s="8">
        <v>2</v>
      </c>
      <c r="S1319" s="44">
        <v>0</v>
      </c>
      <c r="T1319" s="8">
        <v>0</v>
      </c>
      <c r="U1319" s="38"/>
      <c r="V1319" s="22" t="str">
        <f t="shared" si="98"/>
        <v>grammes</v>
      </c>
      <c r="W1319" s="8" cm="1">
        <f t="array" ref="W1319">IF(J1319="KG", _xlfn.IFS(U1319&lt;0.49,(U1319*(T1319/0.25)),U1319&lt;1,(U1319*(S1319/0.5)),U1319&lt;9.99,(U1319*(P1319/5)),U1319&lt;24.99,(U1319*(O1319/10)),U1319&lt;99.99,(U1319*(N1319/25)),U1319&lt;249.99,(U1319*(M1319/100)),U1319&gt;249.99,(U1319*(L1319/250))), _xlfn.IFS(U1319&lt;99,(U1319*(T1319/50)),U1319&lt;249,(U1319*(S1319/100)),U1319&lt;999,(U1319*(R1319/250)),U1319&lt;2499,(U1319*(O1319/1000)),U1319&lt;4999,(U1319*(N1319/2500)),U1319&lt;9999,(U1319*(M1319/5000)),U1319&gt;9999,(U1319*(L1319/10000))))</f>
        <v>0</v>
      </c>
      <c r="X1319" s="7">
        <f t="shared" si="100"/>
        <v>0</v>
      </c>
    </row>
    <row r="1320" spans="1:24" x14ac:dyDescent="0.3">
      <c r="A1320" s="47" t="s">
        <v>4471</v>
      </c>
      <c r="B1320" s="48" t="s">
        <v>4694</v>
      </c>
      <c r="C1320" s="48" t="s">
        <v>4695</v>
      </c>
      <c r="D1320" s="47" t="s">
        <v>4696</v>
      </c>
      <c r="E1320" s="49" t="s">
        <v>4697</v>
      </c>
      <c r="F1320" s="47">
        <v>120</v>
      </c>
      <c r="G1320" s="50" t="s">
        <v>2450</v>
      </c>
      <c r="H1320" s="49" t="s">
        <v>2481</v>
      </c>
      <c r="I1320" s="47">
        <v>220</v>
      </c>
      <c r="J1320" s="47" t="s">
        <v>7</v>
      </c>
      <c r="K1320"/>
      <c r="L1320" s="44">
        <v>360</v>
      </c>
      <c r="M1320" s="44">
        <v>180</v>
      </c>
      <c r="N1320" s="44">
        <v>52.2</v>
      </c>
      <c r="O1320" s="44">
        <v>23.4</v>
      </c>
      <c r="P1320" s="44">
        <v>14.4</v>
      </c>
      <c r="Q1320" s="44">
        <v>7.2</v>
      </c>
      <c r="R1320" s="45">
        <v>2.88</v>
      </c>
      <c r="S1320" s="44">
        <v>1.8</v>
      </c>
      <c r="T1320" s="8">
        <v>0.9</v>
      </c>
      <c r="U1320" s="38"/>
      <c r="V1320" s="22" t="str">
        <f t="shared" si="98"/>
        <v>grammes</v>
      </c>
      <c r="W1320" s="8" cm="1">
        <f t="array" ref="W1320">IF(J1320="KG", _xlfn.IFS(U1320&lt;0.49,(U1320*(T1320/0.25)),U1320&lt;1,(U1320*(S1320/0.5)),U1320&lt;9.99,(U1320*(P1320/5)),U1320&lt;24.99,(U1320*(O1320/10)),U1320&lt;99.99,(U1320*(N1320/25)),U1320&lt;249.99,(U1320*(M1320/100)),U1320&gt;249.99,(U1320*(L1320/250))), _xlfn.IFS(U1320&lt;99,(U1320*(T1320/50)),U1320&lt;249,(U1320*(S1320/100)),U1320&lt;999,(U1320*(R1320/250)),U1320&lt;2499,(U1320*(O1320/1000)),U1320&lt;4999,(U1320*(N1320/2500)),U1320&lt;9999,(U1320*(M1320/5000)),U1320&gt;9999,(U1320*(L1320/10000))))</f>
        <v>0</v>
      </c>
      <c r="X1320" s="7">
        <f t="shared" si="100"/>
        <v>0</v>
      </c>
    </row>
    <row r="1321" spans="1:24" x14ac:dyDescent="0.3">
      <c r="A1321" s="47" t="s">
        <v>4472</v>
      </c>
      <c r="B1321" s="48" t="s">
        <v>4694</v>
      </c>
      <c r="C1321" s="48" t="s">
        <v>4698</v>
      </c>
      <c r="D1321" s="47" t="s">
        <v>4696</v>
      </c>
      <c r="E1321" s="49" t="s">
        <v>4699</v>
      </c>
      <c r="F1321" s="47">
        <v>120</v>
      </c>
      <c r="G1321" s="50" t="s">
        <v>2450</v>
      </c>
      <c r="H1321" s="49" t="s">
        <v>2481</v>
      </c>
      <c r="I1321" s="47">
        <v>200</v>
      </c>
      <c r="J1321" s="47" t="s">
        <v>7</v>
      </c>
      <c r="K1321"/>
      <c r="L1321" s="44">
        <v>990</v>
      </c>
      <c r="M1321" s="44">
        <v>484</v>
      </c>
      <c r="N1321" s="44">
        <v>143</v>
      </c>
      <c r="O1321" s="44">
        <v>66</v>
      </c>
      <c r="P1321" s="44">
        <v>39.6</v>
      </c>
      <c r="Q1321" s="44">
        <v>19.8</v>
      </c>
      <c r="R1321" s="8">
        <v>7.92</v>
      </c>
      <c r="S1321" s="8">
        <v>4.4000000000000004</v>
      </c>
      <c r="T1321" s="8">
        <v>0</v>
      </c>
      <c r="U1321" s="38"/>
      <c r="V1321" s="22" t="str">
        <f t="shared" si="98"/>
        <v>grammes</v>
      </c>
      <c r="W1321" s="8" cm="1">
        <f t="array" ref="W1321">IF(J1321="KG", _xlfn.IFS(U1321&lt;0.49,(U1321*(T1321/0.25)),U1321&lt;1,(U1321*(S1321/0.5)),U1321&lt;9.99,(U1321*(P1321/5)),U1321&lt;24.99,(U1321*(O1321/10)),U1321&lt;99.99,(U1321*(N1321/25)),U1321&lt;249.99,(U1321*(M1321/100)),U1321&gt;249.99,(U1321*(L1321/250))), _xlfn.IFS(U1321&lt;99,(U1321*(T1321/50)),U1321&lt;249,(U1321*(S1321/100)),U1321&lt;999,(U1321*(R1321/250)),U1321&lt;2499,(U1321*(O1321/1000)),U1321&lt;4999,(U1321*(N1321/2500)),U1321&lt;9999,(U1321*(M1321/5000)),U1321&gt;9999,(U1321*(L1321/10000))))</f>
        <v>0</v>
      </c>
      <c r="X1321" s="7">
        <f t="shared" si="100"/>
        <v>0</v>
      </c>
    </row>
    <row r="1322" spans="1:24" x14ac:dyDescent="0.3">
      <c r="A1322" t="s">
        <v>2260</v>
      </c>
      <c r="B1322" s="40" t="s">
        <v>295</v>
      </c>
      <c r="C1322" s="40" t="s">
        <v>296</v>
      </c>
      <c r="D1322" t="s">
        <v>4197</v>
      </c>
      <c r="E1322" s="41" t="s">
        <v>4198</v>
      </c>
      <c r="F1322">
        <v>600</v>
      </c>
      <c r="G1322" s="42" t="s">
        <v>2451</v>
      </c>
      <c r="H1322" s="41" t="s">
        <v>2481</v>
      </c>
      <c r="I1322">
        <v>80</v>
      </c>
      <c r="J1322" t="s">
        <v>7</v>
      </c>
      <c r="K1322"/>
      <c r="L1322" s="44">
        <v>187.5</v>
      </c>
      <c r="M1322" s="44">
        <v>90</v>
      </c>
      <c r="N1322" s="44">
        <v>26.25</v>
      </c>
      <c r="O1322" s="44">
        <v>12</v>
      </c>
      <c r="P1322" s="44">
        <v>7.5</v>
      </c>
      <c r="Q1322" s="44">
        <v>3.75</v>
      </c>
      <c r="R1322" s="8">
        <v>0</v>
      </c>
      <c r="S1322" s="44">
        <v>0</v>
      </c>
      <c r="T1322" s="8">
        <v>0</v>
      </c>
      <c r="U1322" s="38"/>
      <c r="V1322" s="22" t="str">
        <f t="shared" si="98"/>
        <v>grammes</v>
      </c>
      <c r="W1322" s="8" cm="1">
        <f t="array" ref="W1322">IF(J1322="KG", _xlfn.IFS(U1322&lt;0.49,(U1322*(T1322/0.25)),U1322&lt;1,(U1322*(S1322/0.5)),U1322&lt;9.99,(U1322*(P1322/5)),U1322&lt;24.99,(U1322*(O1322/10)),U1322&lt;99.99,(U1322*(N1322/25)),U1322&lt;249.99,(U1322*(M1322/100)),U1322&gt;249.99,(U1322*(L1322/250))), _xlfn.IFS(U1322&lt;99,(U1322*(T1322/50)),U1322&lt;249,(U1322*(S1322/100)),U1322&lt;999,(U1322*(R1322/250)),U1322&lt;2499,(U1322*(O1322/1000)),U1322&lt;4999,(U1322*(N1322/2500)),U1322&lt;9999,(U1322*(M1322/5000)),U1322&gt;9999,(U1322*(L1322/10000))))</f>
        <v>0</v>
      </c>
      <c r="X1322" s="7">
        <f t="shared" si="100"/>
        <v>0</v>
      </c>
    </row>
    <row r="1323" spans="1:24" x14ac:dyDescent="0.3">
      <c r="A1323" s="47" t="s">
        <v>4196</v>
      </c>
      <c r="B1323" s="48" t="s">
        <v>3303</v>
      </c>
      <c r="C1323" s="48" t="s">
        <v>3304</v>
      </c>
      <c r="D1323" s="47" t="s">
        <v>3305</v>
      </c>
      <c r="E1323" s="49" t="s">
        <v>4199</v>
      </c>
      <c r="F1323" s="47">
        <v>400</v>
      </c>
      <c r="G1323" s="50" t="s">
        <v>2450</v>
      </c>
      <c r="H1323" s="49" t="s">
        <v>2481</v>
      </c>
      <c r="I1323" s="47">
        <v>130</v>
      </c>
      <c r="J1323" s="47" t="s">
        <v>7</v>
      </c>
      <c r="K1323"/>
      <c r="L1323" s="44">
        <v>562.5</v>
      </c>
      <c r="M1323" s="44">
        <v>275</v>
      </c>
      <c r="N1323" s="44">
        <v>81.25</v>
      </c>
      <c r="O1323" s="44">
        <v>37.5</v>
      </c>
      <c r="P1323" s="44">
        <v>22.5</v>
      </c>
      <c r="Q1323" s="44">
        <v>11.25</v>
      </c>
      <c r="R1323" s="8">
        <v>4.5</v>
      </c>
      <c r="S1323" s="8">
        <v>2.5</v>
      </c>
      <c r="T1323" s="8">
        <v>0</v>
      </c>
      <c r="U1323" s="38"/>
      <c r="V1323" s="22" t="str">
        <f t="shared" si="98"/>
        <v>grammes</v>
      </c>
      <c r="W1323" s="8" cm="1">
        <f t="array" ref="W1323">IF(J1323="KG", _xlfn.IFS(U1323&lt;0.49,(U1323*(T1323/0.25)),U1323&lt;1,(U1323*(S1323/0.5)),U1323&lt;9.99,(U1323*(P1323/5)),U1323&lt;24.99,(U1323*(O1323/10)),U1323&lt;99.99,(U1323*(N1323/25)),U1323&lt;249.99,(U1323*(M1323/100)),U1323&gt;249.99,(U1323*(L1323/250))), _xlfn.IFS(U1323&lt;99,(U1323*(T1323/50)),U1323&lt;249,(U1323*(S1323/100)),U1323&lt;999,(U1323*(R1323/250)),U1323&lt;2499,(U1323*(O1323/1000)),U1323&lt;4999,(U1323*(N1323/2500)),U1323&lt;9999,(U1323*(M1323/5000)),U1323&gt;9999,(U1323*(L1323/10000))))</f>
        <v>0</v>
      </c>
      <c r="X1323" s="7">
        <f t="shared" si="100"/>
        <v>0</v>
      </c>
    </row>
    <row r="1324" spans="1:24" x14ac:dyDescent="0.3">
      <c r="A1324" s="47" t="s">
        <v>3302</v>
      </c>
      <c r="B1324" s="48" t="s">
        <v>3303</v>
      </c>
      <c r="C1324" s="48" t="s">
        <v>3304</v>
      </c>
      <c r="D1324" s="47" t="s">
        <v>3305</v>
      </c>
      <c r="E1324" s="49" t="s">
        <v>3306</v>
      </c>
      <c r="F1324" s="47">
        <v>400</v>
      </c>
      <c r="G1324" s="50" t="s">
        <v>2451</v>
      </c>
      <c r="H1324" s="49" t="s">
        <v>2481</v>
      </c>
      <c r="I1324" s="47">
        <v>130</v>
      </c>
      <c r="J1324" s="47" t="s">
        <v>7</v>
      </c>
      <c r="K1324"/>
      <c r="L1324" s="44">
        <v>562.5</v>
      </c>
      <c r="M1324" s="44">
        <v>275</v>
      </c>
      <c r="N1324" s="44">
        <v>81.25</v>
      </c>
      <c r="O1324" s="44">
        <v>37.5</v>
      </c>
      <c r="P1324" s="44">
        <v>22.5</v>
      </c>
      <c r="Q1324" s="44">
        <v>11.25</v>
      </c>
      <c r="R1324" s="8">
        <v>4.5</v>
      </c>
      <c r="S1324" s="8">
        <v>2.5</v>
      </c>
      <c r="T1324" s="8">
        <v>0</v>
      </c>
      <c r="U1324" s="38"/>
      <c r="V1324" s="22" t="str">
        <f t="shared" si="98"/>
        <v>grammes</v>
      </c>
      <c r="W1324" s="8" cm="1">
        <f t="array" ref="W1324">IF(J1324="KG", _xlfn.IFS(U1324&lt;0.49,(U1324*(T1324/0.25)),U1324&lt;1,(U1324*(S1324/0.5)),U1324&lt;9.99,(U1324*(P1324/5)),U1324&lt;24.99,(U1324*(O1324/10)),U1324&lt;99.99,(U1324*(N1324/25)),U1324&lt;249.99,(U1324*(M1324/100)),U1324&gt;249.99,(U1324*(L1324/250))), _xlfn.IFS(U1324&lt;99,(U1324*(T1324/50)),U1324&lt;249,(U1324*(S1324/100)),U1324&lt;999,(U1324*(R1324/250)),U1324&lt;2499,(U1324*(O1324/1000)),U1324&lt;4999,(U1324*(N1324/2500)),U1324&lt;9999,(U1324*(M1324/5000)),U1324&gt;9999,(U1324*(L1324/10000))))</f>
        <v>0</v>
      </c>
      <c r="X1324" s="7">
        <f t="shared" si="100"/>
        <v>0</v>
      </c>
    </row>
    <row r="1325" spans="1:24" x14ac:dyDescent="0.3">
      <c r="A1325" s="47" t="s">
        <v>4473</v>
      </c>
      <c r="B1325" s="48" t="s">
        <v>4700</v>
      </c>
      <c r="C1325" s="48" t="s">
        <v>4701</v>
      </c>
      <c r="D1325" s="47" t="s">
        <v>4702</v>
      </c>
      <c r="E1325" s="49" t="s">
        <v>4703</v>
      </c>
      <c r="F1325" s="47">
        <v>200</v>
      </c>
      <c r="G1325" s="50" t="s">
        <v>2450</v>
      </c>
      <c r="H1325" s="49" t="s">
        <v>2479</v>
      </c>
      <c r="I1325" s="47">
        <v>150</v>
      </c>
      <c r="J1325" s="47" t="s">
        <v>7</v>
      </c>
      <c r="K1325"/>
      <c r="L1325" s="44">
        <v>1000</v>
      </c>
      <c r="M1325" s="44">
        <v>500</v>
      </c>
      <c r="N1325" s="44">
        <v>145</v>
      </c>
      <c r="O1325" s="44">
        <v>65</v>
      </c>
      <c r="P1325" s="44">
        <v>40</v>
      </c>
      <c r="Q1325" s="44">
        <v>20</v>
      </c>
      <c r="R1325" s="45">
        <v>8</v>
      </c>
      <c r="S1325" s="44">
        <v>5</v>
      </c>
      <c r="T1325" s="8">
        <v>2.5</v>
      </c>
      <c r="U1325" s="38"/>
      <c r="V1325" s="22" t="str">
        <f t="shared" si="98"/>
        <v>grammes</v>
      </c>
      <c r="W1325" s="8" cm="1">
        <f t="array" ref="W1325">IF(J1325="KG", _xlfn.IFS(U1325&lt;0.49,(U1325*(T1325/0.25)),U1325&lt;1,(U1325*(S1325/0.5)),U1325&lt;9.99,(U1325*(P1325/5)),U1325&lt;24.99,(U1325*(O1325/10)),U1325&lt;99.99,(U1325*(N1325/25)),U1325&lt;249.99,(U1325*(M1325/100)),U1325&gt;249.99,(U1325*(L1325/250))), _xlfn.IFS(U1325&lt;99,(U1325*(T1325/50)),U1325&lt;249,(U1325*(S1325/100)),U1325&lt;999,(U1325*(R1325/250)),U1325&lt;2499,(U1325*(O1325/1000)),U1325&lt;4999,(U1325*(N1325/2500)),U1325&lt;9999,(U1325*(M1325/5000)),U1325&gt;9999,(U1325*(L1325/10000))))</f>
        <v>0</v>
      </c>
      <c r="X1325" s="7">
        <f t="shared" si="100"/>
        <v>0</v>
      </c>
    </row>
    <row r="1326" spans="1:24" x14ac:dyDescent="0.3">
      <c r="A1326" t="s">
        <v>3307</v>
      </c>
      <c r="B1326" s="40" t="s">
        <v>602</v>
      </c>
      <c r="C1326" s="40" t="s">
        <v>603</v>
      </c>
      <c r="D1326" t="s">
        <v>971</v>
      </c>
      <c r="E1326" s="41" t="s">
        <v>3308</v>
      </c>
      <c r="F1326">
        <v>3300</v>
      </c>
      <c r="G1326" s="42" t="s">
        <v>2451</v>
      </c>
      <c r="H1326" s="41" t="s">
        <v>2486</v>
      </c>
      <c r="I1326">
        <v>10</v>
      </c>
      <c r="J1326" t="s">
        <v>7</v>
      </c>
      <c r="K1326"/>
      <c r="L1326" s="44">
        <v>250</v>
      </c>
      <c r="M1326" s="44">
        <v>120</v>
      </c>
      <c r="N1326" s="44">
        <v>35</v>
      </c>
      <c r="O1326" s="44">
        <v>16</v>
      </c>
      <c r="P1326" s="44">
        <v>10</v>
      </c>
      <c r="Q1326" s="44">
        <v>5</v>
      </c>
      <c r="R1326" s="8">
        <v>2</v>
      </c>
      <c r="S1326" s="44">
        <v>0</v>
      </c>
      <c r="T1326" s="8">
        <v>0</v>
      </c>
      <c r="U1326" s="38"/>
      <c r="V1326" s="22" t="str">
        <f t="shared" si="98"/>
        <v>grammes</v>
      </c>
      <c r="W1326" s="8" cm="1">
        <f t="array" ref="W1326">IF(J1326="KG", _xlfn.IFS(U1326&lt;0.49,(U1326*(T1326/0.25)),U1326&lt;1,(U1326*(S1326/0.5)),U1326&lt;9.99,(U1326*(P1326/5)),U1326&lt;24.99,(U1326*(O1326/10)),U1326&lt;99.99,(U1326*(N1326/25)),U1326&lt;249.99,(U1326*(M1326/100)),U1326&gt;249.99,(U1326*(L1326/250))), _xlfn.IFS(U1326&lt;99,(U1326*(T1326/50)),U1326&lt;249,(U1326*(S1326/100)),U1326&lt;999,(U1326*(R1326/250)),U1326&lt;2499,(U1326*(O1326/1000)),U1326&lt;4999,(U1326*(N1326/2500)),U1326&lt;9999,(U1326*(M1326/5000)),U1326&gt;9999,(U1326*(L1326/10000))))</f>
        <v>0</v>
      </c>
      <c r="X1326" s="7">
        <f t="shared" si="100"/>
        <v>0</v>
      </c>
    </row>
    <row r="1327" spans="1:24" x14ac:dyDescent="0.3">
      <c r="A1327" s="47" t="s">
        <v>4353</v>
      </c>
      <c r="B1327" s="48" t="s">
        <v>602</v>
      </c>
      <c r="C1327" s="48" t="s">
        <v>673</v>
      </c>
      <c r="D1327" s="47" t="s">
        <v>971</v>
      </c>
      <c r="E1327" s="49" t="s">
        <v>4200</v>
      </c>
      <c r="F1327" s="47">
        <v>850</v>
      </c>
      <c r="G1327" s="50" t="s">
        <v>2451</v>
      </c>
      <c r="H1327" s="49" t="s">
        <v>2479</v>
      </c>
      <c r="I1327" s="47">
        <v>60</v>
      </c>
      <c r="J1327" s="47" t="s">
        <v>7</v>
      </c>
      <c r="K1327"/>
      <c r="L1327" s="44">
        <v>150</v>
      </c>
      <c r="M1327" s="44">
        <v>72</v>
      </c>
      <c r="N1327" s="44">
        <v>21</v>
      </c>
      <c r="O1327" s="44">
        <v>9.6</v>
      </c>
      <c r="P1327" s="44">
        <v>6</v>
      </c>
      <c r="Q1327" s="44">
        <v>3</v>
      </c>
      <c r="R1327" s="8">
        <v>0</v>
      </c>
      <c r="S1327" s="44">
        <v>0</v>
      </c>
      <c r="T1327" s="8">
        <v>0</v>
      </c>
      <c r="U1327" s="38"/>
      <c r="V1327" s="22" t="str">
        <f t="shared" si="98"/>
        <v>grammes</v>
      </c>
      <c r="W1327" s="8" cm="1">
        <f t="array" ref="W1327">IF(J1327="KG", _xlfn.IFS(U1327&lt;0.49,(U1327*(T1327/0.25)),U1327&lt;1,(U1327*(S1327/0.5)),U1327&lt;9.99,(U1327*(P1327/5)),U1327&lt;24.99,(U1327*(O1327/10)),U1327&lt;99.99,(U1327*(N1327/25)),U1327&lt;249.99,(U1327*(M1327/100)),U1327&gt;249.99,(U1327*(L1327/250))), _xlfn.IFS(U1327&lt;99,(U1327*(T1327/50)),U1327&lt;249,(U1327*(S1327/100)),U1327&lt;999,(U1327*(R1327/250)),U1327&lt;2499,(U1327*(O1327/1000)),U1327&lt;4999,(U1327*(N1327/2500)),U1327&lt;9999,(U1327*(M1327/5000)),U1327&gt;9999,(U1327*(L1327/10000))))</f>
        <v>0</v>
      </c>
      <c r="X1327" s="7">
        <f t="shared" si="100"/>
        <v>0</v>
      </c>
    </row>
    <row r="1328" spans="1:24" x14ac:dyDescent="0.3">
      <c r="A1328" t="s">
        <v>2262</v>
      </c>
      <c r="B1328" s="40" t="s">
        <v>222</v>
      </c>
      <c r="C1328" s="40" t="s">
        <v>223</v>
      </c>
      <c r="D1328" t="s">
        <v>3309</v>
      </c>
      <c r="E1328" s="41" t="s">
        <v>825</v>
      </c>
      <c r="F1328">
        <v>1100</v>
      </c>
      <c r="G1328" s="42" t="s">
        <v>2451</v>
      </c>
      <c r="H1328" s="41" t="s">
        <v>2481</v>
      </c>
      <c r="I1328">
        <v>60</v>
      </c>
      <c r="J1328" t="s">
        <v>7</v>
      </c>
      <c r="K1328"/>
      <c r="L1328" s="44">
        <v>437.5</v>
      </c>
      <c r="M1328" s="44">
        <v>210</v>
      </c>
      <c r="N1328" s="44">
        <v>61.25</v>
      </c>
      <c r="O1328" s="44">
        <v>28</v>
      </c>
      <c r="P1328" s="44">
        <v>17.5</v>
      </c>
      <c r="Q1328" s="44">
        <v>8.75</v>
      </c>
      <c r="R1328" s="8">
        <v>3.5</v>
      </c>
      <c r="S1328" s="44">
        <v>0</v>
      </c>
      <c r="T1328" s="8">
        <v>0</v>
      </c>
      <c r="U1328" s="38"/>
      <c r="V1328" s="22" t="str">
        <f t="shared" si="98"/>
        <v>grammes</v>
      </c>
      <c r="W1328" s="8" cm="1">
        <f t="array" ref="W1328">IF(J1328="KG", _xlfn.IFS(U1328&lt;0.49,(U1328*(T1328/0.25)),U1328&lt;1,(U1328*(S1328/0.5)),U1328&lt;9.99,(U1328*(P1328/5)),U1328&lt;24.99,(U1328*(O1328/10)),U1328&lt;99.99,(U1328*(N1328/25)),U1328&lt;249.99,(U1328*(M1328/100)),U1328&gt;249.99,(U1328*(L1328/250))), _xlfn.IFS(U1328&lt;99,(U1328*(T1328/50)),U1328&lt;249,(U1328*(S1328/100)),U1328&lt;999,(U1328*(R1328/250)),U1328&lt;2499,(U1328*(O1328/1000)),U1328&lt;4999,(U1328*(N1328/2500)),U1328&lt;9999,(U1328*(M1328/5000)),U1328&gt;9999,(U1328*(L1328/10000))))</f>
        <v>0</v>
      </c>
      <c r="X1328" s="7">
        <f t="shared" si="100"/>
        <v>0</v>
      </c>
    </row>
    <row r="1329" spans="1:24" x14ac:dyDescent="0.3">
      <c r="A1329" t="s">
        <v>2261</v>
      </c>
      <c r="B1329" s="40" t="s">
        <v>222</v>
      </c>
      <c r="C1329" s="40" t="s">
        <v>223</v>
      </c>
      <c r="D1329" t="s">
        <v>3310</v>
      </c>
      <c r="E1329" s="41" t="s">
        <v>224</v>
      </c>
      <c r="F1329">
        <v>1100</v>
      </c>
      <c r="G1329" s="42" t="s">
        <v>2451</v>
      </c>
      <c r="H1329" s="41" t="s">
        <v>2481</v>
      </c>
      <c r="I1329">
        <v>70</v>
      </c>
      <c r="J1329" t="s">
        <v>7</v>
      </c>
      <c r="K1329"/>
      <c r="L1329" s="44">
        <v>281.25</v>
      </c>
      <c r="M1329" s="44">
        <v>135</v>
      </c>
      <c r="N1329" s="44">
        <v>39.380000000000003</v>
      </c>
      <c r="O1329" s="44">
        <v>18</v>
      </c>
      <c r="P1329" s="44">
        <v>11.25</v>
      </c>
      <c r="Q1329" s="44">
        <v>5.63</v>
      </c>
      <c r="R1329" s="8">
        <v>2.25</v>
      </c>
      <c r="S1329" s="44">
        <v>0</v>
      </c>
      <c r="T1329" s="8">
        <v>0</v>
      </c>
      <c r="U1329" s="38"/>
      <c r="V1329" s="22" t="str">
        <f t="shared" si="98"/>
        <v>grammes</v>
      </c>
      <c r="W1329" s="8" cm="1">
        <f t="array" ref="W1329">IF(J1329="KG", _xlfn.IFS(U1329&lt;0.49,(U1329*(T1329/0.25)),U1329&lt;1,(U1329*(S1329/0.5)),U1329&lt;9.99,(U1329*(P1329/5)),U1329&lt;24.99,(U1329*(O1329/10)),U1329&lt;99.99,(U1329*(N1329/25)),U1329&lt;249.99,(U1329*(M1329/100)),U1329&gt;249.99,(U1329*(L1329/250))), _xlfn.IFS(U1329&lt;99,(U1329*(T1329/50)),U1329&lt;249,(U1329*(S1329/100)),U1329&lt;999,(U1329*(R1329/250)),U1329&lt;2499,(U1329*(O1329/1000)),U1329&lt;4999,(U1329*(N1329/2500)),U1329&lt;9999,(U1329*(M1329/5000)),U1329&gt;9999,(U1329*(L1329/10000))))</f>
        <v>0</v>
      </c>
      <c r="X1329" s="7">
        <f t="shared" si="100"/>
        <v>0</v>
      </c>
    </row>
    <row r="1330" spans="1:24" x14ac:dyDescent="0.3">
      <c r="A1330" t="s">
        <v>2263</v>
      </c>
      <c r="B1330" s="40" t="s">
        <v>1225</v>
      </c>
      <c r="C1330" s="40" t="s">
        <v>112</v>
      </c>
      <c r="D1330" t="s">
        <v>1226</v>
      </c>
      <c r="E1330" s="41" t="s">
        <v>1227</v>
      </c>
      <c r="F1330">
        <v>1100</v>
      </c>
      <c r="G1330" s="42" t="s">
        <v>2451</v>
      </c>
      <c r="H1330" s="41" t="s">
        <v>2479</v>
      </c>
      <c r="I1330">
        <v>40</v>
      </c>
      <c r="J1330" t="s">
        <v>7</v>
      </c>
      <c r="K1330"/>
      <c r="L1330" s="44">
        <v>312.5</v>
      </c>
      <c r="M1330" s="44">
        <v>150</v>
      </c>
      <c r="N1330" s="44">
        <v>43.75</v>
      </c>
      <c r="O1330" s="44">
        <v>20</v>
      </c>
      <c r="P1330" s="44">
        <v>12.5</v>
      </c>
      <c r="Q1330" s="44">
        <v>6.25</v>
      </c>
      <c r="R1330" s="8">
        <v>2.5</v>
      </c>
      <c r="S1330" s="44">
        <v>0</v>
      </c>
      <c r="T1330" s="8">
        <v>0</v>
      </c>
      <c r="U1330" s="38"/>
      <c r="V1330" s="22" t="str">
        <f t="shared" si="98"/>
        <v>grammes</v>
      </c>
      <c r="W1330" s="8" cm="1">
        <f t="array" ref="W1330">IF(J1330="KG", _xlfn.IFS(U1330&lt;0.49,(U1330*(T1330/0.25)),U1330&lt;1,(U1330*(S1330/0.5)),U1330&lt;9.99,(U1330*(P1330/5)),U1330&lt;24.99,(U1330*(O1330/10)),U1330&lt;99.99,(U1330*(N1330/25)),U1330&lt;249.99,(U1330*(M1330/100)),U1330&gt;249.99,(U1330*(L1330/250))), _xlfn.IFS(U1330&lt;99,(U1330*(T1330/50)),U1330&lt;249,(U1330*(S1330/100)),U1330&lt;999,(U1330*(R1330/250)),U1330&lt;2499,(U1330*(O1330/1000)),U1330&lt;4999,(U1330*(N1330/2500)),U1330&lt;9999,(U1330*(M1330/5000)),U1330&gt;9999,(U1330*(L1330/10000))))</f>
        <v>0</v>
      </c>
      <c r="X1330" s="7">
        <f t="shared" si="100"/>
        <v>0</v>
      </c>
    </row>
    <row r="1331" spans="1:24" x14ac:dyDescent="0.3">
      <c r="A1331" s="47" t="s">
        <v>4201</v>
      </c>
      <c r="B1331" s="48" t="s">
        <v>225</v>
      </c>
      <c r="C1331" s="48" t="s">
        <v>226</v>
      </c>
      <c r="D1331" s="47" t="s">
        <v>227</v>
      </c>
      <c r="E1331" s="49" t="s">
        <v>4202</v>
      </c>
      <c r="F1331" s="47">
        <v>11000</v>
      </c>
      <c r="G1331" s="50" t="s">
        <v>2438</v>
      </c>
      <c r="H1331" s="49" t="s">
        <v>2479</v>
      </c>
      <c r="I1331" s="47">
        <v>30</v>
      </c>
      <c r="J1331" s="47" t="s">
        <v>7</v>
      </c>
      <c r="K1331"/>
      <c r="L1331" s="44">
        <v>250</v>
      </c>
      <c r="M1331" s="44">
        <v>120</v>
      </c>
      <c r="N1331" s="44">
        <v>35</v>
      </c>
      <c r="O1331" s="44">
        <v>16</v>
      </c>
      <c r="P1331" s="44">
        <v>10</v>
      </c>
      <c r="Q1331" s="44">
        <v>5</v>
      </c>
      <c r="R1331" s="8">
        <v>2</v>
      </c>
      <c r="S1331" s="44">
        <v>0</v>
      </c>
      <c r="T1331" s="8">
        <v>0</v>
      </c>
      <c r="U1331" s="38"/>
      <c r="V1331" s="22" t="str">
        <f t="shared" si="98"/>
        <v>grammes</v>
      </c>
      <c r="W1331" s="8" cm="1">
        <f t="array" ref="W1331">IF(J1331="KG", _xlfn.IFS(U1331&lt;0.49,(U1331*(T1331/0.25)),U1331&lt;1,(U1331*(S1331/0.5)),U1331&lt;9.99,(U1331*(P1331/5)),U1331&lt;24.99,(U1331*(O1331/10)),U1331&lt;99.99,(U1331*(N1331/25)),U1331&lt;249.99,(U1331*(M1331/100)),U1331&gt;249.99,(U1331*(L1331/250))), _xlfn.IFS(U1331&lt;99,(U1331*(T1331/50)),U1331&lt;249,(U1331*(S1331/100)),U1331&lt;999,(U1331*(R1331/250)),U1331&lt;2499,(U1331*(O1331/1000)),U1331&lt;4999,(U1331*(N1331/2500)),U1331&lt;9999,(U1331*(M1331/5000)),U1331&gt;9999,(U1331*(L1331/10000))))</f>
        <v>0</v>
      </c>
      <c r="X1331" s="7">
        <f t="shared" si="100"/>
        <v>0</v>
      </c>
    </row>
    <row r="1332" spans="1:24" x14ac:dyDescent="0.3">
      <c r="A1332" t="s">
        <v>2264</v>
      </c>
      <c r="B1332" s="40" t="s">
        <v>225</v>
      </c>
      <c r="C1332" s="40" t="s">
        <v>226</v>
      </c>
      <c r="D1332" t="s">
        <v>227</v>
      </c>
      <c r="E1332" s="41" t="s">
        <v>228</v>
      </c>
      <c r="F1332">
        <v>11000</v>
      </c>
      <c r="G1332" s="42" t="s">
        <v>2438</v>
      </c>
      <c r="H1332" s="41" t="s">
        <v>2506</v>
      </c>
      <c r="I1332">
        <v>20</v>
      </c>
      <c r="J1332" t="s">
        <v>7</v>
      </c>
      <c r="K1332"/>
      <c r="L1332" s="44">
        <v>250</v>
      </c>
      <c r="M1332" s="44">
        <v>120</v>
      </c>
      <c r="N1332" s="44">
        <v>35</v>
      </c>
      <c r="O1332" s="44">
        <v>16</v>
      </c>
      <c r="P1332" s="44">
        <v>10</v>
      </c>
      <c r="Q1332" s="44">
        <v>5</v>
      </c>
      <c r="R1332" s="8">
        <v>2</v>
      </c>
      <c r="S1332" s="44">
        <v>0</v>
      </c>
      <c r="T1332" s="8">
        <v>0</v>
      </c>
      <c r="U1332" s="38"/>
      <c r="V1332" s="22" t="str">
        <f t="shared" si="98"/>
        <v>grammes</v>
      </c>
      <c r="W1332" s="8" cm="1">
        <f t="array" ref="W1332">IF(J1332="KG", _xlfn.IFS(U1332&lt;0.49,(U1332*(T1332/0.25)),U1332&lt;1,(U1332*(S1332/0.5)),U1332&lt;9.99,(U1332*(P1332/5)),U1332&lt;24.99,(U1332*(O1332/10)),U1332&lt;99.99,(U1332*(N1332/25)),U1332&lt;249.99,(U1332*(M1332/100)),U1332&gt;249.99,(U1332*(L1332/250))), _xlfn.IFS(U1332&lt;99,(U1332*(T1332/50)),U1332&lt;249,(U1332*(S1332/100)),U1332&lt;999,(U1332*(R1332/250)),U1332&lt;2499,(U1332*(O1332/1000)),U1332&lt;4999,(U1332*(N1332/2500)),U1332&lt;9999,(U1332*(M1332/5000)),U1332&gt;9999,(U1332*(L1332/10000))))</f>
        <v>0</v>
      </c>
      <c r="X1332" s="7">
        <f t="shared" si="100"/>
        <v>0</v>
      </c>
    </row>
    <row r="1333" spans="1:24" x14ac:dyDescent="0.3">
      <c r="A1333" s="47" t="s">
        <v>4203</v>
      </c>
      <c r="B1333" s="48" t="s">
        <v>4204</v>
      </c>
      <c r="C1333" s="48" t="s">
        <v>4205</v>
      </c>
      <c r="D1333" s="47" t="s">
        <v>4206</v>
      </c>
      <c r="E1333" s="49" t="s">
        <v>4207</v>
      </c>
      <c r="F1333" s="47">
        <v>3000</v>
      </c>
      <c r="G1333" s="50" t="s">
        <v>2451</v>
      </c>
      <c r="H1333" s="49" t="s">
        <v>2479</v>
      </c>
      <c r="I1333" s="47">
        <v>40</v>
      </c>
      <c r="J1333" s="47" t="s">
        <v>7</v>
      </c>
      <c r="K1333"/>
      <c r="L1333" s="44">
        <v>281.25</v>
      </c>
      <c r="M1333" s="44">
        <v>135</v>
      </c>
      <c r="N1333" s="44">
        <v>39.380000000000003</v>
      </c>
      <c r="O1333" s="44">
        <v>18</v>
      </c>
      <c r="P1333" s="44">
        <v>11.25</v>
      </c>
      <c r="Q1333" s="44">
        <v>5.63</v>
      </c>
      <c r="R1333" s="8">
        <v>2.25</v>
      </c>
      <c r="S1333" s="44">
        <v>0</v>
      </c>
      <c r="T1333" s="8">
        <v>0</v>
      </c>
      <c r="U1333" s="38"/>
      <c r="V1333" s="22" t="str">
        <f t="shared" si="98"/>
        <v>grammes</v>
      </c>
      <c r="W1333" s="8" cm="1">
        <f t="array" ref="W1333">IF(J1333="KG", _xlfn.IFS(U1333&lt;0.49,(U1333*(T1333/0.25)),U1333&lt;1,(U1333*(S1333/0.5)),U1333&lt;9.99,(U1333*(P1333/5)),U1333&lt;24.99,(U1333*(O1333/10)),U1333&lt;99.99,(U1333*(N1333/25)),U1333&lt;249.99,(U1333*(M1333/100)),U1333&gt;249.99,(U1333*(L1333/250))), _xlfn.IFS(U1333&lt;99,(U1333*(T1333/50)),U1333&lt;249,(U1333*(S1333/100)),U1333&lt;999,(U1333*(R1333/250)),U1333&lt;2499,(U1333*(O1333/1000)),U1333&lt;4999,(U1333*(N1333/2500)),U1333&lt;9999,(U1333*(M1333/5000)),U1333&gt;9999,(U1333*(L1333/10000))))</f>
        <v>0</v>
      </c>
      <c r="X1333" s="7">
        <f t="shared" si="100"/>
        <v>0</v>
      </c>
    </row>
    <row r="1334" spans="1:24" x14ac:dyDescent="0.3">
      <c r="A1334" t="s">
        <v>3311</v>
      </c>
      <c r="B1334" s="40" t="s">
        <v>297</v>
      </c>
      <c r="C1334" s="40" t="s">
        <v>3312</v>
      </c>
      <c r="D1334" t="s">
        <v>3313</v>
      </c>
      <c r="E1334" s="41" t="s">
        <v>3314</v>
      </c>
      <c r="F1334"/>
      <c r="G1334" s="42" t="s">
        <v>2452</v>
      </c>
      <c r="H1334" s="41" t="s">
        <v>2506</v>
      </c>
      <c r="I1334">
        <v>30</v>
      </c>
      <c r="J1334" t="s">
        <v>17</v>
      </c>
      <c r="K1334"/>
      <c r="L1334" s="44">
        <v>424</v>
      </c>
      <c r="M1334" s="44">
        <v>265</v>
      </c>
      <c r="N1334" s="44">
        <v>153.69999999999999</v>
      </c>
      <c r="O1334" s="44">
        <v>68.900000000000006</v>
      </c>
      <c r="P1334" s="8">
        <v>127.2</v>
      </c>
      <c r="Q1334" s="8">
        <v>42.4</v>
      </c>
      <c r="R1334" s="44">
        <v>21.2</v>
      </c>
      <c r="S1334" s="8">
        <v>10.6</v>
      </c>
      <c r="T1334" s="8">
        <v>5.3</v>
      </c>
      <c r="U1334" s="38"/>
      <c r="V1334" s="22" t="str">
        <f t="shared" si="98"/>
        <v>graines</v>
      </c>
      <c r="W1334" s="8" cm="1">
        <f t="array" ref="W1334">IF(J1334="KG", _xlfn.IFS(U1334&lt;0.49,(U1334*(T1334/0.25)),U1334&lt;1,(U1334*(S1334/0.5)),U1334&lt;9.99,(U1334*(P1334/5)),U1334&lt;24.99,(U1334*(O1334/10)),U1334&lt;99.99,(U1334*(N1334/25)),U1334&lt;249.99,(U1334*(M1334/100)),U1334&gt;249.99,(U1334*(L1334/250))), _xlfn.IFS(U1334&lt;99,(U1334*(T1334/50)),U1334&lt;249,(U1334*(S1334/100)),U1334&lt;999,(U1334*(R1334/250)),U1334&lt;2499,(U1334*(O1334/1000)),U1334&lt;4999,(U1334*(N1334/2500)),U1334&lt;9999,(U1334*(M1334/5000)),U1334&gt;9999,(U1334*(L1334/10000))))</f>
        <v>0</v>
      </c>
    </row>
    <row r="1335" spans="1:24" x14ac:dyDescent="0.3">
      <c r="A1335" t="s">
        <v>2265</v>
      </c>
      <c r="B1335" s="40" t="s">
        <v>297</v>
      </c>
      <c r="C1335" s="40" t="s">
        <v>1443</v>
      </c>
      <c r="D1335" t="s">
        <v>1433</v>
      </c>
      <c r="E1335" s="41" t="s">
        <v>1432</v>
      </c>
      <c r="F1335">
        <v>900</v>
      </c>
      <c r="G1335" s="42" t="s">
        <v>2450</v>
      </c>
      <c r="H1335" s="41" t="s">
        <v>2506</v>
      </c>
      <c r="I1335">
        <v>30</v>
      </c>
      <c r="J1335" t="s">
        <v>7</v>
      </c>
      <c r="K1335"/>
      <c r="L1335" s="44">
        <v>312.5</v>
      </c>
      <c r="M1335" s="44">
        <v>150</v>
      </c>
      <c r="N1335" s="44">
        <v>43.75</v>
      </c>
      <c r="O1335" s="44">
        <v>20</v>
      </c>
      <c r="P1335" s="44">
        <v>12.5</v>
      </c>
      <c r="Q1335" s="44">
        <v>6.25</v>
      </c>
      <c r="R1335" s="8">
        <v>2.5</v>
      </c>
      <c r="S1335" s="44">
        <v>0</v>
      </c>
      <c r="T1335" s="8">
        <v>0</v>
      </c>
      <c r="U1335" s="38"/>
      <c r="V1335" s="22" t="str">
        <f t="shared" si="98"/>
        <v>grammes</v>
      </c>
      <c r="W1335" s="8" cm="1">
        <f t="array" ref="W1335">IF(J1335="KG", _xlfn.IFS(U1335&lt;0.49,(U1335*(T1335/0.25)),U1335&lt;1,(U1335*(S1335/0.5)),U1335&lt;9.99,(U1335*(P1335/5)),U1335&lt;24.99,(U1335*(O1335/10)),U1335&lt;99.99,(U1335*(N1335/25)),U1335&lt;249.99,(U1335*(M1335/100)),U1335&gt;249.99,(U1335*(L1335/250))), _xlfn.IFS(U1335&lt;99,(U1335*(T1335/50)),U1335&lt;249,(U1335*(S1335/100)),U1335&lt;999,(U1335*(R1335/250)),U1335&lt;2499,(U1335*(O1335/1000)),U1335&lt;4999,(U1335*(N1335/2500)),U1335&lt;9999,(U1335*(M1335/5000)),U1335&gt;9999,(U1335*(L1335/10000))))</f>
        <v>0</v>
      </c>
      <c r="X1335" s="7">
        <f t="shared" ref="X1335:X1342" si="101">U1335*F1335</f>
        <v>0</v>
      </c>
    </row>
    <row r="1336" spans="1:24" x14ac:dyDescent="0.3">
      <c r="A1336" s="47" t="s">
        <v>3315</v>
      </c>
      <c r="B1336" s="48" t="s">
        <v>297</v>
      </c>
      <c r="C1336" s="48" t="s">
        <v>2881</v>
      </c>
      <c r="D1336" s="47" t="s">
        <v>3316</v>
      </c>
      <c r="E1336" s="49" t="s">
        <v>3317</v>
      </c>
      <c r="F1336" s="47">
        <v>4000</v>
      </c>
      <c r="G1336" s="50" t="s">
        <v>2450</v>
      </c>
      <c r="H1336" s="49" t="s">
        <v>2479</v>
      </c>
      <c r="I1336" s="47">
        <v>60</v>
      </c>
      <c r="J1336" s="47" t="s">
        <v>7</v>
      </c>
      <c r="K1336"/>
      <c r="L1336" s="44">
        <v>1920</v>
      </c>
      <c r="M1336" s="44">
        <v>960</v>
      </c>
      <c r="N1336" s="44">
        <v>278.39999999999998</v>
      </c>
      <c r="O1336" s="44">
        <v>124.8</v>
      </c>
      <c r="P1336" s="44">
        <v>76.8</v>
      </c>
      <c r="Q1336" s="44">
        <v>38.4</v>
      </c>
      <c r="R1336" s="45">
        <v>15.36</v>
      </c>
      <c r="S1336" s="44">
        <v>9.6</v>
      </c>
      <c r="T1336" s="8">
        <v>4.8</v>
      </c>
      <c r="U1336" s="38"/>
      <c r="V1336" s="22" t="str">
        <f t="shared" si="98"/>
        <v>grammes</v>
      </c>
      <c r="W1336" s="8" cm="1">
        <f t="array" ref="W1336">IF(J1336="KG", _xlfn.IFS(U1336&lt;0.49,(U1336*(T1336/0.25)),U1336&lt;1,(U1336*(S1336/0.5)),U1336&lt;9.99,(U1336*(P1336/5)),U1336&lt;24.99,(U1336*(O1336/10)),U1336&lt;99.99,(U1336*(N1336/25)),U1336&lt;249.99,(U1336*(M1336/100)),U1336&gt;249.99,(U1336*(L1336/250))), _xlfn.IFS(U1336&lt;99,(U1336*(T1336/50)),U1336&lt;249,(U1336*(S1336/100)),U1336&lt;999,(U1336*(R1336/250)),U1336&lt;2499,(U1336*(O1336/1000)),U1336&lt;4999,(U1336*(N1336/2500)),U1336&lt;9999,(U1336*(M1336/5000)),U1336&gt;9999,(U1336*(L1336/10000))))</f>
        <v>0</v>
      </c>
      <c r="X1336" s="7">
        <f t="shared" si="101"/>
        <v>0</v>
      </c>
    </row>
    <row r="1337" spans="1:24" x14ac:dyDescent="0.3">
      <c r="A1337" t="s">
        <v>2266</v>
      </c>
      <c r="B1337" s="40" t="s">
        <v>297</v>
      </c>
      <c r="C1337" s="40" t="s">
        <v>298</v>
      </c>
      <c r="D1337" t="s">
        <v>299</v>
      </c>
      <c r="E1337" s="41" t="s">
        <v>300</v>
      </c>
      <c r="F1337">
        <v>1100</v>
      </c>
      <c r="G1337" s="42" t="s">
        <v>2457</v>
      </c>
      <c r="H1337" s="41" t="s">
        <v>2479</v>
      </c>
      <c r="I1337">
        <v>30</v>
      </c>
      <c r="J1337" t="s">
        <v>7</v>
      </c>
      <c r="K1337"/>
      <c r="L1337" s="44">
        <v>495</v>
      </c>
      <c r="M1337" s="44">
        <v>242</v>
      </c>
      <c r="N1337" s="44">
        <v>71.5</v>
      </c>
      <c r="O1337" s="44">
        <v>33</v>
      </c>
      <c r="P1337" s="44">
        <v>19.8</v>
      </c>
      <c r="Q1337" s="44">
        <v>9.9</v>
      </c>
      <c r="R1337" s="8">
        <v>3.96</v>
      </c>
      <c r="S1337" s="8">
        <v>2.2000000000000002</v>
      </c>
      <c r="T1337" s="8">
        <v>0</v>
      </c>
      <c r="U1337" s="38"/>
      <c r="V1337" s="22" t="str">
        <f t="shared" si="98"/>
        <v>grammes</v>
      </c>
      <c r="W1337" s="8" cm="1">
        <f t="array" ref="W1337">IF(J1337="KG", _xlfn.IFS(U1337&lt;0.49,(U1337*(T1337/0.25)),U1337&lt;1,(U1337*(S1337/0.5)),U1337&lt;9.99,(U1337*(P1337/5)),U1337&lt;24.99,(U1337*(O1337/10)),U1337&lt;99.99,(U1337*(N1337/25)),U1337&lt;249.99,(U1337*(M1337/100)),U1337&gt;249.99,(U1337*(L1337/250))), _xlfn.IFS(U1337&lt;99,(U1337*(T1337/50)),U1337&lt;249,(U1337*(S1337/100)),U1337&lt;999,(U1337*(R1337/250)),U1337&lt;2499,(U1337*(O1337/1000)),U1337&lt;4999,(U1337*(N1337/2500)),U1337&lt;9999,(U1337*(M1337/5000)),U1337&gt;9999,(U1337*(L1337/10000))))</f>
        <v>0</v>
      </c>
      <c r="X1337" s="7">
        <f t="shared" si="101"/>
        <v>0</v>
      </c>
    </row>
    <row r="1338" spans="1:24" x14ac:dyDescent="0.3">
      <c r="A1338" t="s">
        <v>2267</v>
      </c>
      <c r="B1338" s="40" t="s">
        <v>1228</v>
      </c>
      <c r="C1338" s="40" t="s">
        <v>226</v>
      </c>
      <c r="D1338" t="s">
        <v>1229</v>
      </c>
      <c r="E1338" s="41" t="s">
        <v>1231</v>
      </c>
      <c r="F1338">
        <v>700</v>
      </c>
      <c r="G1338" s="42" t="s">
        <v>2451</v>
      </c>
      <c r="H1338" s="41" t="s">
        <v>2490</v>
      </c>
      <c r="I1338">
        <v>20</v>
      </c>
      <c r="J1338" t="s">
        <v>7</v>
      </c>
      <c r="K1338"/>
      <c r="L1338" s="44">
        <v>618.75</v>
      </c>
      <c r="M1338" s="44">
        <v>302.5</v>
      </c>
      <c r="N1338" s="44">
        <v>89.38</v>
      </c>
      <c r="O1338" s="44">
        <v>41.25</v>
      </c>
      <c r="P1338" s="44">
        <v>24.75</v>
      </c>
      <c r="Q1338" s="44">
        <v>12.38</v>
      </c>
      <c r="R1338" s="8">
        <v>4.95</v>
      </c>
      <c r="S1338" s="8">
        <v>2.75</v>
      </c>
      <c r="T1338" s="8">
        <v>0</v>
      </c>
      <c r="U1338" s="38"/>
      <c r="V1338" s="22" t="str">
        <f t="shared" si="98"/>
        <v>grammes</v>
      </c>
      <c r="W1338" s="8" cm="1">
        <f t="array" ref="W1338">IF(J1338="KG", _xlfn.IFS(U1338&lt;0.49,(U1338*(T1338/0.25)),U1338&lt;1,(U1338*(S1338/0.5)),U1338&lt;9.99,(U1338*(P1338/5)),U1338&lt;24.99,(U1338*(O1338/10)),U1338&lt;99.99,(U1338*(N1338/25)),U1338&lt;249.99,(U1338*(M1338/100)),U1338&gt;249.99,(U1338*(L1338/250))), _xlfn.IFS(U1338&lt;99,(U1338*(T1338/50)),U1338&lt;249,(U1338*(S1338/100)),U1338&lt;999,(U1338*(R1338/250)),U1338&lt;2499,(U1338*(O1338/1000)),U1338&lt;4999,(U1338*(N1338/2500)),U1338&lt;9999,(U1338*(M1338/5000)),U1338&gt;9999,(U1338*(L1338/10000))))</f>
        <v>0</v>
      </c>
      <c r="X1338" s="7">
        <f t="shared" si="101"/>
        <v>0</v>
      </c>
    </row>
    <row r="1339" spans="1:24" x14ac:dyDescent="0.3">
      <c r="A1339" t="s">
        <v>2268</v>
      </c>
      <c r="B1339" s="40" t="s">
        <v>1228</v>
      </c>
      <c r="C1339" s="40" t="s">
        <v>226</v>
      </c>
      <c r="D1339" t="s">
        <v>1229</v>
      </c>
      <c r="E1339" s="41" t="s">
        <v>1230</v>
      </c>
      <c r="F1339">
        <v>700</v>
      </c>
      <c r="G1339" s="42" t="s">
        <v>2451</v>
      </c>
      <c r="H1339" s="41" t="s">
        <v>2490</v>
      </c>
      <c r="I1339">
        <v>20</v>
      </c>
      <c r="J1339" t="s">
        <v>7</v>
      </c>
      <c r="K1339"/>
      <c r="L1339" s="44">
        <v>618.75</v>
      </c>
      <c r="M1339" s="44">
        <v>302.5</v>
      </c>
      <c r="N1339" s="44">
        <v>89.38</v>
      </c>
      <c r="O1339" s="44">
        <v>41.25</v>
      </c>
      <c r="P1339" s="44">
        <v>24.75</v>
      </c>
      <c r="Q1339" s="44">
        <v>12.38</v>
      </c>
      <c r="R1339" s="8">
        <v>4.95</v>
      </c>
      <c r="S1339" s="8">
        <v>2.75</v>
      </c>
      <c r="T1339" s="8">
        <v>0</v>
      </c>
      <c r="U1339" s="38"/>
      <c r="V1339" s="22" t="str">
        <f t="shared" si="98"/>
        <v>grammes</v>
      </c>
      <c r="W1339" s="8" cm="1">
        <f t="array" ref="W1339">IF(J1339="KG", _xlfn.IFS(U1339&lt;0.49,(U1339*(T1339/0.25)),U1339&lt;1,(U1339*(S1339/0.5)),U1339&lt;9.99,(U1339*(P1339/5)),U1339&lt;24.99,(U1339*(O1339/10)),U1339&lt;99.99,(U1339*(N1339/25)),U1339&lt;249.99,(U1339*(M1339/100)),U1339&gt;249.99,(U1339*(L1339/250))), _xlfn.IFS(U1339&lt;99,(U1339*(T1339/50)),U1339&lt;249,(U1339*(S1339/100)),U1339&lt;999,(U1339*(R1339/250)),U1339&lt;2499,(U1339*(O1339/1000)),U1339&lt;4999,(U1339*(N1339/2500)),U1339&lt;9999,(U1339*(M1339/5000)),U1339&gt;9999,(U1339*(L1339/10000))))</f>
        <v>0</v>
      </c>
      <c r="X1339" s="7">
        <f t="shared" si="101"/>
        <v>0</v>
      </c>
    </row>
    <row r="1340" spans="1:24" x14ac:dyDescent="0.3">
      <c r="A1340" t="s">
        <v>3318</v>
      </c>
      <c r="B1340" s="40" t="s">
        <v>1228</v>
      </c>
      <c r="C1340" s="40" t="s">
        <v>12</v>
      </c>
      <c r="D1340" t="s">
        <v>3319</v>
      </c>
      <c r="E1340" s="41" t="s">
        <v>3320</v>
      </c>
      <c r="F1340">
        <v>1200</v>
      </c>
      <c r="G1340" s="42" t="s">
        <v>2451</v>
      </c>
      <c r="H1340" s="41" t="s">
        <v>2479</v>
      </c>
      <c r="I1340">
        <v>40</v>
      </c>
      <c r="J1340" t="s">
        <v>7</v>
      </c>
      <c r="K1340"/>
      <c r="L1340" s="44">
        <v>312.5</v>
      </c>
      <c r="M1340" s="44">
        <v>150</v>
      </c>
      <c r="N1340" s="44">
        <v>43.75</v>
      </c>
      <c r="O1340" s="44">
        <v>20</v>
      </c>
      <c r="P1340" s="44">
        <v>12.5</v>
      </c>
      <c r="Q1340" s="44">
        <v>6.25</v>
      </c>
      <c r="R1340" s="8">
        <v>2.5</v>
      </c>
      <c r="S1340" s="44">
        <v>0</v>
      </c>
      <c r="T1340" s="8">
        <v>0</v>
      </c>
      <c r="U1340" s="38"/>
      <c r="V1340" s="22" t="str">
        <f t="shared" si="98"/>
        <v>grammes</v>
      </c>
      <c r="W1340" s="8" cm="1">
        <f t="array" ref="W1340">IF(J1340="KG", _xlfn.IFS(U1340&lt;0.49,(U1340*(T1340/0.25)),U1340&lt;1,(U1340*(S1340/0.5)),U1340&lt;9.99,(U1340*(P1340/5)),U1340&lt;24.99,(U1340*(O1340/10)),U1340&lt;99.99,(U1340*(N1340/25)),U1340&lt;249.99,(U1340*(M1340/100)),U1340&gt;249.99,(U1340*(L1340/250))), _xlfn.IFS(U1340&lt;99,(U1340*(T1340/50)),U1340&lt;249,(U1340*(S1340/100)),U1340&lt;999,(U1340*(R1340/250)),U1340&lt;2499,(U1340*(O1340/1000)),U1340&lt;4999,(U1340*(N1340/2500)),U1340&lt;9999,(U1340*(M1340/5000)),U1340&gt;9999,(U1340*(L1340/10000))))</f>
        <v>0</v>
      </c>
      <c r="X1340" s="7">
        <f t="shared" si="101"/>
        <v>0</v>
      </c>
    </row>
    <row r="1341" spans="1:24" x14ac:dyDescent="0.3">
      <c r="A1341" t="s">
        <v>4474</v>
      </c>
      <c r="B1341" s="40" t="s">
        <v>4704</v>
      </c>
      <c r="C1341" s="40" t="s">
        <v>12</v>
      </c>
      <c r="D1341" t="s">
        <v>4705</v>
      </c>
      <c r="E1341" s="41" t="s">
        <v>4706</v>
      </c>
      <c r="F1341">
        <v>400</v>
      </c>
      <c r="G1341" s="42" t="s">
        <v>2450</v>
      </c>
      <c r="H1341" s="41" t="s">
        <v>2479</v>
      </c>
      <c r="I1341">
        <v>40</v>
      </c>
      <c r="J1341" t="s">
        <v>7</v>
      </c>
      <c r="K1341"/>
      <c r="L1341" s="44">
        <v>618.75</v>
      </c>
      <c r="M1341" s="44">
        <v>302.5</v>
      </c>
      <c r="N1341" s="44">
        <v>89.38</v>
      </c>
      <c r="O1341" s="44">
        <v>41.25</v>
      </c>
      <c r="P1341" s="44">
        <v>24.75</v>
      </c>
      <c r="Q1341" s="44">
        <v>12.38</v>
      </c>
      <c r="R1341" s="8">
        <v>4.95</v>
      </c>
      <c r="S1341" s="8">
        <v>2.75</v>
      </c>
      <c r="T1341" s="8">
        <v>0</v>
      </c>
      <c r="U1341" s="38"/>
      <c r="V1341" s="22" t="str">
        <f t="shared" si="98"/>
        <v>grammes</v>
      </c>
      <c r="W1341" s="8" cm="1">
        <f t="array" ref="W1341">IF(J1341="KG", _xlfn.IFS(U1341&lt;0.49,(U1341*(T1341/0.25)),U1341&lt;1,(U1341*(S1341/0.5)),U1341&lt;9.99,(U1341*(P1341/5)),U1341&lt;24.99,(U1341*(O1341/10)),U1341&lt;99.99,(U1341*(N1341/25)),U1341&lt;249.99,(U1341*(M1341/100)),U1341&gt;249.99,(U1341*(L1341/250))), _xlfn.IFS(U1341&lt;99,(U1341*(T1341/50)),U1341&lt;249,(U1341*(S1341/100)),U1341&lt;999,(U1341*(R1341/250)),U1341&lt;2499,(U1341*(O1341/1000)),U1341&lt;4999,(U1341*(N1341/2500)),U1341&lt;9999,(U1341*(M1341/5000)),U1341&gt;9999,(U1341*(L1341/10000))))</f>
        <v>0</v>
      </c>
      <c r="X1341" s="7">
        <f t="shared" si="101"/>
        <v>0</v>
      </c>
    </row>
    <row r="1342" spans="1:24" x14ac:dyDescent="0.3">
      <c r="A1342" s="47" t="s">
        <v>3321</v>
      </c>
      <c r="B1342" s="48" t="s">
        <v>3322</v>
      </c>
      <c r="C1342" s="48" t="s">
        <v>3323</v>
      </c>
      <c r="D1342" s="47" t="s">
        <v>3324</v>
      </c>
      <c r="E1342" s="49" t="s">
        <v>3325</v>
      </c>
      <c r="F1342" s="47">
        <v>1100</v>
      </c>
      <c r="G1342" s="50" t="s">
        <v>2456</v>
      </c>
      <c r="H1342" s="49" t="s">
        <v>2481</v>
      </c>
      <c r="I1342" s="47">
        <v>50</v>
      </c>
      <c r="J1342" s="47" t="s">
        <v>7</v>
      </c>
      <c r="K1342"/>
      <c r="L1342" s="44">
        <v>250</v>
      </c>
      <c r="M1342" s="44">
        <v>120</v>
      </c>
      <c r="N1342" s="44">
        <v>35</v>
      </c>
      <c r="O1342" s="44">
        <v>16</v>
      </c>
      <c r="P1342" s="44">
        <v>10</v>
      </c>
      <c r="Q1342" s="44">
        <v>5</v>
      </c>
      <c r="R1342" s="8">
        <v>2</v>
      </c>
      <c r="S1342" s="44">
        <v>0</v>
      </c>
      <c r="T1342" s="8">
        <v>0</v>
      </c>
      <c r="U1342" s="38"/>
      <c r="V1342" s="22" t="str">
        <f t="shared" si="98"/>
        <v>grammes</v>
      </c>
      <c r="W1342" s="8" cm="1">
        <f t="array" ref="W1342">IF(J1342="KG", _xlfn.IFS(U1342&lt;0.49,(U1342*(T1342/0.25)),U1342&lt;1,(U1342*(S1342/0.5)),U1342&lt;9.99,(U1342*(P1342/5)),U1342&lt;24.99,(U1342*(O1342/10)),U1342&lt;99.99,(U1342*(N1342/25)),U1342&lt;249.99,(U1342*(M1342/100)),U1342&gt;249.99,(U1342*(L1342/250))), _xlfn.IFS(U1342&lt;99,(U1342*(T1342/50)),U1342&lt;249,(U1342*(S1342/100)),U1342&lt;999,(U1342*(R1342/250)),U1342&lt;2499,(U1342*(O1342/1000)),U1342&lt;4999,(U1342*(N1342/2500)),U1342&lt;9999,(U1342*(M1342/5000)),U1342&gt;9999,(U1342*(L1342/10000))))</f>
        <v>0</v>
      </c>
      <c r="X1342" s="7">
        <f t="shared" si="101"/>
        <v>0</v>
      </c>
    </row>
    <row r="1343" spans="1:24" x14ac:dyDescent="0.3">
      <c r="A1343" s="47" t="s">
        <v>4208</v>
      </c>
      <c r="B1343" s="48" t="s">
        <v>4209</v>
      </c>
      <c r="C1343" s="48" t="s">
        <v>4210</v>
      </c>
      <c r="D1343" s="47" t="s">
        <v>4211</v>
      </c>
      <c r="E1343" s="49" t="s">
        <v>4212</v>
      </c>
      <c r="F1343" s="47"/>
      <c r="G1343" s="50" t="s">
        <v>2438</v>
      </c>
      <c r="H1343" s="49" t="s">
        <v>3064</v>
      </c>
      <c r="I1343" s="47">
        <v>200</v>
      </c>
      <c r="J1343" s="47" t="s">
        <v>17</v>
      </c>
      <c r="K1343"/>
      <c r="L1343" s="44">
        <v>424</v>
      </c>
      <c r="M1343" s="44">
        <v>265</v>
      </c>
      <c r="N1343" s="44">
        <v>153.69999999999999</v>
      </c>
      <c r="O1343" s="44">
        <v>68.900000000000006</v>
      </c>
      <c r="P1343" s="8">
        <v>127.2</v>
      </c>
      <c r="Q1343" s="8">
        <v>42.4</v>
      </c>
      <c r="R1343" s="44">
        <v>21.2</v>
      </c>
      <c r="S1343" s="8">
        <v>10.6</v>
      </c>
      <c r="T1343" s="8">
        <v>5.3</v>
      </c>
      <c r="U1343" s="38"/>
      <c r="V1343" s="22" t="str">
        <f t="shared" si="98"/>
        <v>graines</v>
      </c>
      <c r="W1343" s="8" cm="1">
        <f t="array" ref="W1343">IF(J1343="KG", _xlfn.IFS(U1343&lt;0.49,(U1343*(T1343/0.25)),U1343&lt;1,(U1343*(S1343/0.5)),U1343&lt;9.99,(U1343*(P1343/5)),U1343&lt;24.99,(U1343*(O1343/10)),U1343&lt;99.99,(U1343*(N1343/25)),U1343&lt;249.99,(U1343*(M1343/100)),U1343&gt;249.99,(U1343*(L1343/250))), _xlfn.IFS(U1343&lt;99,(U1343*(T1343/50)),U1343&lt;249,(U1343*(S1343/100)),U1343&lt;999,(U1343*(R1343/250)),U1343&lt;2499,(U1343*(O1343/1000)),U1343&lt;4999,(U1343*(N1343/2500)),U1343&lt;9999,(U1343*(M1343/5000)),U1343&gt;9999,(U1343*(L1343/10000))))</f>
        <v>0</v>
      </c>
    </row>
    <row r="1344" spans="1:24" x14ac:dyDescent="0.3">
      <c r="A1344" t="s">
        <v>3326</v>
      </c>
      <c r="B1344" s="40" t="s">
        <v>3327</v>
      </c>
      <c r="C1344" s="40" t="s">
        <v>3328</v>
      </c>
      <c r="D1344" t="s">
        <v>3327</v>
      </c>
      <c r="E1344" s="41" t="s">
        <v>3328</v>
      </c>
      <c r="F1344">
        <v>2000</v>
      </c>
      <c r="G1344" s="42" t="s">
        <v>2438</v>
      </c>
      <c r="H1344" s="41" t="s">
        <v>2484</v>
      </c>
      <c r="I1344">
        <v>60</v>
      </c>
      <c r="J1344" t="s">
        <v>7</v>
      </c>
      <c r="K1344"/>
      <c r="L1344" s="44">
        <v>150</v>
      </c>
      <c r="M1344" s="44">
        <v>72</v>
      </c>
      <c r="N1344" s="44">
        <v>21</v>
      </c>
      <c r="O1344" s="44">
        <v>9.6</v>
      </c>
      <c r="P1344" s="44">
        <v>6</v>
      </c>
      <c r="Q1344" s="44">
        <v>3</v>
      </c>
      <c r="R1344" s="8">
        <v>0</v>
      </c>
      <c r="S1344" s="44">
        <v>0</v>
      </c>
      <c r="T1344" s="8">
        <v>0</v>
      </c>
      <c r="U1344" s="38"/>
      <c r="V1344" s="22" t="str">
        <f t="shared" si="98"/>
        <v>grammes</v>
      </c>
      <c r="W1344" s="8" cm="1">
        <f t="array" ref="W1344">IF(J1344="KG", _xlfn.IFS(U1344&lt;0.49,(U1344*(T1344/0.25)),U1344&lt;1,(U1344*(S1344/0.5)),U1344&lt;9.99,(U1344*(P1344/5)),U1344&lt;24.99,(U1344*(O1344/10)),U1344&lt;99.99,(U1344*(N1344/25)),U1344&lt;249.99,(U1344*(M1344/100)),U1344&gt;249.99,(U1344*(L1344/250))), _xlfn.IFS(U1344&lt;99,(U1344*(T1344/50)),U1344&lt;249,(U1344*(S1344/100)),U1344&lt;999,(U1344*(R1344/250)),U1344&lt;2499,(U1344*(O1344/1000)),U1344&lt;4999,(U1344*(N1344/2500)),U1344&lt;9999,(U1344*(M1344/5000)),U1344&gt;9999,(U1344*(L1344/10000))))</f>
        <v>0</v>
      </c>
      <c r="X1344" s="7">
        <f t="shared" ref="X1344:X1346" si="102">U1344*F1344</f>
        <v>0</v>
      </c>
    </row>
    <row r="1345" spans="1:24" x14ac:dyDescent="0.3">
      <c r="A1345" t="s">
        <v>3329</v>
      </c>
      <c r="B1345" s="40" t="s">
        <v>3327</v>
      </c>
      <c r="C1345" s="40" t="s">
        <v>3022</v>
      </c>
      <c r="D1345" t="s">
        <v>3327</v>
      </c>
      <c r="E1345" s="41" t="s">
        <v>3022</v>
      </c>
      <c r="F1345">
        <v>5000</v>
      </c>
      <c r="G1345" s="42" t="s">
        <v>2450</v>
      </c>
      <c r="H1345" s="41"/>
      <c r="I1345">
        <v>35</v>
      </c>
      <c r="J1345" t="s">
        <v>7</v>
      </c>
      <c r="K1345"/>
      <c r="L1345" s="44">
        <v>300</v>
      </c>
      <c r="M1345" s="44">
        <v>144</v>
      </c>
      <c r="N1345" s="44">
        <v>42</v>
      </c>
      <c r="O1345" s="44">
        <v>19.2</v>
      </c>
      <c r="P1345" s="44">
        <v>12</v>
      </c>
      <c r="Q1345" s="44">
        <v>6</v>
      </c>
      <c r="R1345" s="8">
        <v>2.4</v>
      </c>
      <c r="S1345" s="44">
        <v>0</v>
      </c>
      <c r="T1345" s="8">
        <v>0</v>
      </c>
      <c r="U1345" s="38"/>
      <c r="V1345" s="22" t="str">
        <f t="shared" si="98"/>
        <v>grammes</v>
      </c>
      <c r="W1345" s="8" cm="1">
        <f t="array" ref="W1345">IF(J1345="KG", _xlfn.IFS(U1345&lt;0.49,(U1345*(T1345/0.25)),U1345&lt;1,(U1345*(S1345/0.5)),U1345&lt;9.99,(U1345*(P1345/5)),U1345&lt;24.99,(U1345*(O1345/10)),U1345&lt;99.99,(U1345*(N1345/25)),U1345&lt;249.99,(U1345*(M1345/100)),U1345&gt;249.99,(U1345*(L1345/250))), _xlfn.IFS(U1345&lt;99,(U1345*(T1345/50)),U1345&lt;249,(U1345*(S1345/100)),U1345&lt;999,(U1345*(R1345/250)),U1345&lt;2499,(U1345*(O1345/1000)),U1345&lt;4999,(U1345*(N1345/2500)),U1345&lt;9999,(U1345*(M1345/5000)),U1345&gt;9999,(U1345*(L1345/10000))))</f>
        <v>0</v>
      </c>
      <c r="X1345" s="7">
        <f t="shared" si="102"/>
        <v>0</v>
      </c>
    </row>
    <row r="1346" spans="1:24" x14ac:dyDescent="0.3">
      <c r="A1346" t="s">
        <v>3330</v>
      </c>
      <c r="B1346" s="40" t="s">
        <v>3327</v>
      </c>
      <c r="C1346" s="40" t="s">
        <v>3331</v>
      </c>
      <c r="D1346" t="s">
        <v>3327</v>
      </c>
      <c r="E1346" s="41" t="s">
        <v>3331</v>
      </c>
      <c r="F1346">
        <v>2500</v>
      </c>
      <c r="G1346" s="42" t="s">
        <v>2450</v>
      </c>
      <c r="H1346" s="41" t="s">
        <v>2484</v>
      </c>
      <c r="I1346">
        <v>70</v>
      </c>
      <c r="J1346" t="s">
        <v>7</v>
      </c>
      <c r="K1346"/>
      <c r="L1346" s="44">
        <v>375</v>
      </c>
      <c r="M1346" s="44">
        <v>180</v>
      </c>
      <c r="N1346" s="44">
        <v>52.5</v>
      </c>
      <c r="O1346" s="44">
        <v>24</v>
      </c>
      <c r="P1346" s="44">
        <v>15</v>
      </c>
      <c r="Q1346" s="44">
        <v>7.5</v>
      </c>
      <c r="R1346" s="8">
        <v>3</v>
      </c>
      <c r="S1346" s="44">
        <v>0</v>
      </c>
      <c r="T1346" s="8">
        <v>0</v>
      </c>
      <c r="U1346" s="38"/>
      <c r="V1346" s="22" t="str">
        <f t="shared" si="98"/>
        <v>grammes</v>
      </c>
      <c r="W1346" s="8" cm="1">
        <f t="array" ref="W1346">IF(J1346="KG", _xlfn.IFS(U1346&lt;0.49,(U1346*(T1346/0.25)),U1346&lt;1,(U1346*(S1346/0.5)),U1346&lt;9.99,(U1346*(P1346/5)),U1346&lt;24.99,(U1346*(O1346/10)),U1346&lt;99.99,(U1346*(N1346/25)),U1346&lt;249.99,(U1346*(M1346/100)),U1346&gt;249.99,(U1346*(L1346/250))), _xlfn.IFS(U1346&lt;99,(U1346*(T1346/50)),U1346&lt;249,(U1346*(S1346/100)),U1346&lt;999,(U1346*(R1346/250)),U1346&lt;2499,(U1346*(O1346/1000)),U1346&lt;4999,(U1346*(N1346/2500)),U1346&lt;9999,(U1346*(M1346/5000)),U1346&gt;9999,(U1346*(L1346/10000))))</f>
        <v>0</v>
      </c>
      <c r="X1346" s="7">
        <f t="shared" si="102"/>
        <v>0</v>
      </c>
    </row>
    <row r="1347" spans="1:24" x14ac:dyDescent="0.3">
      <c r="A1347" t="s">
        <v>3332</v>
      </c>
      <c r="B1347" s="40" t="s">
        <v>378</v>
      </c>
      <c r="C1347" s="40" t="s">
        <v>1502</v>
      </c>
      <c r="D1347" t="s">
        <v>378</v>
      </c>
      <c r="E1347" s="41" t="s">
        <v>1503</v>
      </c>
      <c r="F1347">
        <v>3000</v>
      </c>
      <c r="G1347" s="42" t="s">
        <v>2438</v>
      </c>
      <c r="H1347" s="41" t="s">
        <v>2491</v>
      </c>
      <c r="I1347">
        <v>180</v>
      </c>
      <c r="J1347" t="s">
        <v>17</v>
      </c>
      <c r="K1347"/>
      <c r="L1347" s="44">
        <v>949.5</v>
      </c>
      <c r="M1347" s="44">
        <v>580.25</v>
      </c>
      <c r="N1347" s="44">
        <v>337.6</v>
      </c>
      <c r="O1347" s="44">
        <v>147.69999999999999</v>
      </c>
      <c r="P1347" s="44">
        <v>158.25</v>
      </c>
      <c r="Q1347" s="44">
        <v>105.5</v>
      </c>
      <c r="R1347" s="44">
        <v>52.75</v>
      </c>
      <c r="S1347" s="8">
        <v>21.1</v>
      </c>
      <c r="T1347" s="8">
        <v>0</v>
      </c>
      <c r="U1347" s="38"/>
      <c r="V1347" s="22" t="str">
        <f t="shared" si="98"/>
        <v>graines</v>
      </c>
      <c r="W1347" s="8" cm="1">
        <f t="array" ref="W1347">IF(J1347="KG", _xlfn.IFS(U1347&lt;0.49,(U1347*(T1347/0.25)),U1347&lt;1,(U1347*(S1347/0.5)),U1347&lt;9.99,(U1347*(P1347/5)),U1347&lt;24.99,(U1347*(O1347/10)),U1347&lt;99.99,(U1347*(N1347/25)),U1347&lt;249.99,(U1347*(M1347/100)),U1347&gt;249.99,(U1347*(L1347/250))), _xlfn.IFS(U1347&lt;99,(U1347*(T1347/50)),U1347&lt;249,(U1347*(S1347/100)),U1347&lt;999,(U1347*(R1347/250)),U1347&lt;2499,(U1347*(O1347/1000)),U1347&lt;4999,(U1347*(N1347/2500)),U1347&lt;9999,(U1347*(M1347/5000)),U1347&gt;9999,(U1347*(L1347/10000))))</f>
        <v>0</v>
      </c>
    </row>
    <row r="1348" spans="1:24" x14ac:dyDescent="0.3">
      <c r="A1348" t="s">
        <v>2269</v>
      </c>
      <c r="B1348" s="40" t="s">
        <v>379</v>
      </c>
      <c r="C1348" s="40" t="s">
        <v>380</v>
      </c>
      <c r="D1348" t="s">
        <v>381</v>
      </c>
      <c r="E1348" s="41" t="s">
        <v>382</v>
      </c>
      <c r="F1348">
        <v>2</v>
      </c>
      <c r="G1348" s="42" t="s">
        <v>2438</v>
      </c>
      <c r="H1348" s="41" t="s">
        <v>2481</v>
      </c>
      <c r="I1348">
        <v>250</v>
      </c>
      <c r="J1348" t="s">
        <v>7</v>
      </c>
      <c r="K1348"/>
      <c r="L1348" s="44">
        <v>65</v>
      </c>
      <c r="M1348" s="44">
        <v>30</v>
      </c>
      <c r="N1348" s="44">
        <v>10</v>
      </c>
      <c r="O1348" s="44">
        <v>4</v>
      </c>
      <c r="P1348" s="44">
        <v>0</v>
      </c>
      <c r="Q1348" s="44">
        <v>0</v>
      </c>
      <c r="R1348" s="8">
        <v>0</v>
      </c>
      <c r="S1348" s="44">
        <v>0</v>
      </c>
      <c r="T1348" s="8">
        <v>0</v>
      </c>
      <c r="U1348" s="38"/>
      <c r="V1348" s="22" t="str">
        <f t="shared" si="98"/>
        <v>grammes</v>
      </c>
      <c r="W1348" s="8" cm="1">
        <f t="array" ref="W1348">IF(J1348="KG", _xlfn.IFS(U1348&lt;0.49,(U1348*(T1348/0.25)),U1348&lt;1,(U1348*(S1348/0.5)),U1348&lt;9.99,(U1348*(P1348/5)),U1348&lt;24.99,(U1348*(O1348/10)),U1348&lt;99.99,(U1348*(N1348/25)),U1348&lt;249.99,(U1348*(M1348/100)),U1348&gt;249.99,(U1348*(L1348/250))), _xlfn.IFS(U1348&lt;99,(U1348*(T1348/50)),U1348&lt;249,(U1348*(S1348/100)),U1348&lt;999,(U1348*(R1348/250)),U1348&lt;2499,(U1348*(O1348/1000)),U1348&lt;4999,(U1348*(N1348/2500)),U1348&lt;9999,(U1348*(M1348/5000)),U1348&gt;9999,(U1348*(L1348/10000))))</f>
        <v>0</v>
      </c>
      <c r="X1348" s="7">
        <f t="shared" ref="X1348:X1353" si="103">U1348*F1348</f>
        <v>0</v>
      </c>
    </row>
    <row r="1349" spans="1:24" x14ac:dyDescent="0.3">
      <c r="A1349" s="47" t="s">
        <v>4213</v>
      </c>
      <c r="B1349" s="48" t="s">
        <v>3334</v>
      </c>
      <c r="C1349" s="48" t="s">
        <v>380</v>
      </c>
      <c r="D1349" s="47" t="s">
        <v>381</v>
      </c>
      <c r="E1349" s="49" t="s">
        <v>4215</v>
      </c>
      <c r="F1349" s="47">
        <v>2</v>
      </c>
      <c r="G1349" s="50" t="s">
        <v>2438</v>
      </c>
      <c r="H1349" s="49" t="s">
        <v>2481</v>
      </c>
      <c r="I1349" s="47">
        <v>250</v>
      </c>
      <c r="J1349" s="47" t="s">
        <v>7</v>
      </c>
      <c r="K1349"/>
      <c r="L1349" s="44">
        <v>65</v>
      </c>
      <c r="M1349" s="44">
        <v>30</v>
      </c>
      <c r="N1349" s="44">
        <v>10</v>
      </c>
      <c r="O1349" s="44">
        <v>4</v>
      </c>
      <c r="P1349" s="44">
        <v>0</v>
      </c>
      <c r="Q1349" s="44">
        <v>0</v>
      </c>
      <c r="R1349" s="8">
        <v>0</v>
      </c>
      <c r="S1349" s="44">
        <v>0</v>
      </c>
      <c r="T1349" s="8">
        <v>0</v>
      </c>
      <c r="U1349" s="38"/>
      <c r="V1349" s="22" t="str">
        <f t="shared" si="98"/>
        <v>grammes</v>
      </c>
      <c r="W1349" s="8" cm="1">
        <f t="array" ref="W1349">IF(J1349="KG", _xlfn.IFS(U1349&lt;0.49,(U1349*(T1349/0.25)),U1349&lt;1,(U1349*(S1349/0.5)),U1349&lt;9.99,(U1349*(P1349/5)),U1349&lt;24.99,(U1349*(O1349/10)),U1349&lt;99.99,(U1349*(N1349/25)),U1349&lt;249.99,(U1349*(M1349/100)),U1349&gt;249.99,(U1349*(L1349/250))), _xlfn.IFS(U1349&lt;99,(U1349*(T1349/50)),U1349&lt;249,(U1349*(S1349/100)),U1349&lt;999,(U1349*(R1349/250)),U1349&lt;2499,(U1349*(O1349/1000)),U1349&lt;4999,(U1349*(N1349/2500)),U1349&lt;9999,(U1349*(M1349/5000)),U1349&gt;9999,(U1349*(L1349/10000))))</f>
        <v>0</v>
      </c>
      <c r="X1349" s="7">
        <f t="shared" si="103"/>
        <v>0</v>
      </c>
    </row>
    <row r="1350" spans="1:24" x14ac:dyDescent="0.3">
      <c r="A1350" t="s">
        <v>3333</v>
      </c>
      <c r="B1350" s="40" t="s">
        <v>3334</v>
      </c>
      <c r="C1350" s="40" t="s">
        <v>380</v>
      </c>
      <c r="D1350" t="s">
        <v>381</v>
      </c>
      <c r="E1350" s="41" t="s">
        <v>3335</v>
      </c>
      <c r="F1350">
        <v>7</v>
      </c>
      <c r="G1350" s="42" t="s">
        <v>2438</v>
      </c>
      <c r="H1350" s="41" t="s">
        <v>2481</v>
      </c>
      <c r="I1350">
        <v>200</v>
      </c>
      <c r="J1350" t="s">
        <v>7</v>
      </c>
      <c r="K1350"/>
      <c r="L1350" s="44">
        <v>275</v>
      </c>
      <c r="M1350" s="44">
        <v>132</v>
      </c>
      <c r="N1350" s="44">
        <v>38.5</v>
      </c>
      <c r="O1350" s="44">
        <v>17.600000000000001</v>
      </c>
      <c r="P1350" s="44">
        <v>11</v>
      </c>
      <c r="Q1350" s="44">
        <v>0</v>
      </c>
      <c r="R1350" s="8">
        <v>0</v>
      </c>
      <c r="S1350" s="44">
        <v>0</v>
      </c>
      <c r="T1350" s="8">
        <v>0</v>
      </c>
      <c r="U1350" s="38"/>
      <c r="V1350" s="22" t="str">
        <f t="shared" si="98"/>
        <v>grammes</v>
      </c>
      <c r="W1350" s="8" cm="1">
        <f t="array" ref="W1350">IF(J1350="KG", _xlfn.IFS(U1350&lt;0.49,(U1350*(T1350/0.25)),U1350&lt;1,(U1350*(S1350/0.5)),U1350&lt;9.99,(U1350*(P1350/5)),U1350&lt;24.99,(U1350*(O1350/10)),U1350&lt;99.99,(U1350*(N1350/25)),U1350&lt;249.99,(U1350*(M1350/100)),U1350&gt;249.99,(U1350*(L1350/250))), _xlfn.IFS(U1350&lt;99,(U1350*(T1350/50)),U1350&lt;249,(U1350*(S1350/100)),U1350&lt;999,(U1350*(R1350/250)),U1350&lt;2499,(U1350*(O1350/1000)),U1350&lt;4999,(U1350*(N1350/2500)),U1350&lt;9999,(U1350*(M1350/5000)),U1350&gt;9999,(U1350*(L1350/10000))))</f>
        <v>0</v>
      </c>
      <c r="X1350" s="7">
        <f t="shared" si="103"/>
        <v>0</v>
      </c>
    </row>
    <row r="1351" spans="1:24" x14ac:dyDescent="0.3">
      <c r="A1351" s="47" t="s">
        <v>4214</v>
      </c>
      <c r="B1351" s="48" t="s">
        <v>3334</v>
      </c>
      <c r="C1351" s="48" t="s">
        <v>4216</v>
      </c>
      <c r="D1351" s="47" t="s">
        <v>381</v>
      </c>
      <c r="E1351" s="49" t="s">
        <v>4217</v>
      </c>
      <c r="F1351" s="47">
        <v>2</v>
      </c>
      <c r="G1351" s="50" t="s">
        <v>2438</v>
      </c>
      <c r="H1351" s="49" t="s">
        <v>2479</v>
      </c>
      <c r="I1351" s="47">
        <v>280</v>
      </c>
      <c r="J1351" s="47" t="s">
        <v>7</v>
      </c>
      <c r="K1351"/>
      <c r="L1351" s="44">
        <v>52</v>
      </c>
      <c r="M1351" s="44">
        <v>24</v>
      </c>
      <c r="N1351" s="44">
        <v>8.0000000000000018</v>
      </c>
      <c r="O1351" s="44">
        <v>3.2000000000000006</v>
      </c>
      <c r="P1351" s="44">
        <v>0</v>
      </c>
      <c r="Q1351" s="44">
        <v>0</v>
      </c>
      <c r="R1351" s="8">
        <v>0</v>
      </c>
      <c r="S1351" s="44">
        <v>0</v>
      </c>
      <c r="T1351" s="8">
        <v>0</v>
      </c>
      <c r="U1351" s="38"/>
      <c r="V1351" s="22" t="str">
        <f t="shared" si="98"/>
        <v>grammes</v>
      </c>
      <c r="W1351" s="8" cm="1">
        <f t="array" ref="W1351">IF(J1351="KG", _xlfn.IFS(U1351&lt;0.49,(U1351*(T1351/0.25)),U1351&lt;1,(U1351*(S1351/0.5)),U1351&lt;9.99,(U1351*(P1351/5)),U1351&lt;24.99,(U1351*(O1351/10)),U1351&lt;99.99,(U1351*(N1351/25)),U1351&lt;249.99,(U1351*(M1351/100)),U1351&gt;249.99,(U1351*(L1351/250))), _xlfn.IFS(U1351&lt;99,(U1351*(T1351/50)),U1351&lt;249,(U1351*(S1351/100)),U1351&lt;999,(U1351*(R1351/250)),U1351&lt;2499,(U1351*(O1351/1000)),U1351&lt;4999,(U1351*(N1351/2500)),U1351&lt;9999,(U1351*(M1351/5000)),U1351&gt;9999,(U1351*(L1351/10000))))</f>
        <v>0</v>
      </c>
      <c r="X1351" s="7">
        <f t="shared" si="103"/>
        <v>0</v>
      </c>
    </row>
    <row r="1352" spans="1:24" x14ac:dyDescent="0.3">
      <c r="A1352" t="s">
        <v>3336</v>
      </c>
      <c r="B1352" s="40" t="s">
        <v>229</v>
      </c>
      <c r="C1352" s="40" t="s">
        <v>3337</v>
      </c>
      <c r="D1352" t="s">
        <v>3338</v>
      </c>
      <c r="E1352" s="41" t="s">
        <v>3339</v>
      </c>
      <c r="F1352">
        <v>1600</v>
      </c>
      <c r="G1352" s="42" t="s">
        <v>2451</v>
      </c>
      <c r="H1352" s="41" t="s">
        <v>2479</v>
      </c>
      <c r="I1352">
        <v>70</v>
      </c>
      <c r="J1352" t="s">
        <v>7</v>
      </c>
      <c r="K1352"/>
      <c r="L1352" s="44">
        <v>250</v>
      </c>
      <c r="M1352" s="44">
        <v>120</v>
      </c>
      <c r="N1352" s="44">
        <v>35</v>
      </c>
      <c r="O1352" s="44">
        <v>16</v>
      </c>
      <c r="P1352" s="44">
        <v>10</v>
      </c>
      <c r="Q1352" s="44">
        <v>5</v>
      </c>
      <c r="R1352" s="8">
        <v>2</v>
      </c>
      <c r="S1352" s="44">
        <v>0</v>
      </c>
      <c r="T1352" s="8">
        <v>0</v>
      </c>
      <c r="U1352" s="38"/>
      <c r="V1352" s="22" t="str">
        <f t="shared" si="98"/>
        <v>grammes</v>
      </c>
      <c r="W1352" s="8" cm="1">
        <f t="array" ref="W1352">IF(J1352="KG", _xlfn.IFS(U1352&lt;0.49,(U1352*(T1352/0.25)),U1352&lt;1,(U1352*(S1352/0.5)),U1352&lt;9.99,(U1352*(P1352/5)),U1352&lt;24.99,(U1352*(O1352/10)),U1352&lt;99.99,(U1352*(N1352/25)),U1352&lt;249.99,(U1352*(M1352/100)),U1352&gt;249.99,(U1352*(L1352/250))), _xlfn.IFS(U1352&lt;99,(U1352*(T1352/50)),U1352&lt;249,(U1352*(S1352/100)),U1352&lt;999,(U1352*(R1352/250)),U1352&lt;2499,(U1352*(O1352/1000)),U1352&lt;4999,(U1352*(N1352/2500)),U1352&lt;9999,(U1352*(M1352/5000)),U1352&gt;9999,(U1352*(L1352/10000))))</f>
        <v>0</v>
      </c>
      <c r="X1352" s="7">
        <f t="shared" si="103"/>
        <v>0</v>
      </c>
    </row>
    <row r="1353" spans="1:24" x14ac:dyDescent="0.3">
      <c r="A1353" t="s">
        <v>2270</v>
      </c>
      <c r="B1353" s="40" t="s">
        <v>229</v>
      </c>
      <c r="C1353" s="40" t="s">
        <v>926</v>
      </c>
      <c r="D1353" t="s">
        <v>927</v>
      </c>
      <c r="E1353" s="41" t="s">
        <v>928</v>
      </c>
      <c r="F1353">
        <v>900</v>
      </c>
      <c r="G1353" s="42" t="s">
        <v>2450</v>
      </c>
      <c r="H1353" s="41" t="s">
        <v>2481</v>
      </c>
      <c r="I1353">
        <v>60</v>
      </c>
      <c r="J1353" t="s">
        <v>7</v>
      </c>
      <c r="K1353"/>
      <c r="L1353" s="44">
        <v>618.75</v>
      </c>
      <c r="M1353" s="44">
        <v>302.5</v>
      </c>
      <c r="N1353" s="44">
        <v>89.38</v>
      </c>
      <c r="O1353" s="44">
        <v>41.25</v>
      </c>
      <c r="P1353" s="44">
        <v>24.75</v>
      </c>
      <c r="Q1353" s="44">
        <v>12.38</v>
      </c>
      <c r="R1353" s="8">
        <v>4.95</v>
      </c>
      <c r="S1353" s="8">
        <v>2.75</v>
      </c>
      <c r="T1353" s="8">
        <v>0</v>
      </c>
      <c r="U1353" s="38"/>
      <c r="V1353" s="22" t="str">
        <f t="shared" ref="V1353:V1403" si="104">IF(J1353="KG", "grammes", "graines")</f>
        <v>grammes</v>
      </c>
      <c r="W1353" s="8" cm="1">
        <f t="array" ref="W1353">IF(J1353="KG", _xlfn.IFS(U1353&lt;0.49,(U1353*(T1353/0.25)),U1353&lt;1,(U1353*(S1353/0.5)),U1353&lt;9.99,(U1353*(P1353/5)),U1353&lt;24.99,(U1353*(O1353/10)),U1353&lt;99.99,(U1353*(N1353/25)),U1353&lt;249.99,(U1353*(M1353/100)),U1353&gt;249.99,(U1353*(L1353/250))), _xlfn.IFS(U1353&lt;99,(U1353*(T1353/50)),U1353&lt;249,(U1353*(S1353/100)),U1353&lt;999,(U1353*(R1353/250)),U1353&lt;2499,(U1353*(O1353/1000)),U1353&lt;4999,(U1353*(N1353/2500)),U1353&lt;9999,(U1353*(M1353/5000)),U1353&gt;9999,(U1353*(L1353/10000))))</f>
        <v>0</v>
      </c>
      <c r="X1353" s="7">
        <f t="shared" si="103"/>
        <v>0</v>
      </c>
    </row>
    <row r="1354" spans="1:24" x14ac:dyDescent="0.3">
      <c r="A1354" t="s">
        <v>2271</v>
      </c>
      <c r="B1354" s="40" t="s">
        <v>229</v>
      </c>
      <c r="C1354" s="40" t="s">
        <v>230</v>
      </c>
      <c r="D1354" t="s">
        <v>385</v>
      </c>
      <c r="E1354" s="41" t="s">
        <v>1395</v>
      </c>
      <c r="F1354"/>
      <c r="G1354" s="42" t="s">
        <v>2456</v>
      </c>
      <c r="H1354" s="41" t="s">
        <v>2481</v>
      </c>
      <c r="I1354">
        <v>80</v>
      </c>
      <c r="J1354" t="s">
        <v>17</v>
      </c>
      <c r="K1354"/>
      <c r="L1354" s="44">
        <v>220.5</v>
      </c>
      <c r="M1354" s="44">
        <v>134.75</v>
      </c>
      <c r="N1354" s="44">
        <v>78.400000000000006</v>
      </c>
      <c r="O1354" s="44">
        <v>34.299999999999997</v>
      </c>
      <c r="P1354" s="44">
        <v>36.75</v>
      </c>
      <c r="Q1354" s="44">
        <v>24.5</v>
      </c>
      <c r="R1354" s="44">
        <v>12.25</v>
      </c>
      <c r="S1354" s="8">
        <v>4.9000000000000004</v>
      </c>
      <c r="T1354" s="8">
        <v>0</v>
      </c>
      <c r="U1354" s="38"/>
      <c r="V1354" s="22" t="str">
        <f t="shared" si="104"/>
        <v>graines</v>
      </c>
      <c r="W1354" s="8" cm="1">
        <f t="array" ref="W1354">IF(J1354="KG", _xlfn.IFS(U1354&lt;0.49,(U1354*(T1354/0.25)),U1354&lt;1,(U1354*(S1354/0.5)),U1354&lt;9.99,(U1354*(P1354/5)),U1354&lt;24.99,(U1354*(O1354/10)),U1354&lt;99.99,(U1354*(N1354/25)),U1354&lt;249.99,(U1354*(M1354/100)),U1354&gt;249.99,(U1354*(L1354/250))), _xlfn.IFS(U1354&lt;99,(U1354*(T1354/50)),U1354&lt;249,(U1354*(S1354/100)),U1354&lt;999,(U1354*(R1354/250)),U1354&lt;2499,(U1354*(O1354/1000)),U1354&lt;4999,(U1354*(N1354/2500)),U1354&lt;9999,(U1354*(M1354/5000)),U1354&gt;9999,(U1354*(L1354/10000))))</f>
        <v>0</v>
      </c>
    </row>
    <row r="1355" spans="1:24" x14ac:dyDescent="0.3">
      <c r="A1355" t="s">
        <v>2274</v>
      </c>
      <c r="B1355" s="40" t="s">
        <v>229</v>
      </c>
      <c r="C1355" s="40" t="s">
        <v>230</v>
      </c>
      <c r="D1355" t="s">
        <v>385</v>
      </c>
      <c r="E1355" s="41" t="s">
        <v>1607</v>
      </c>
      <c r="F1355">
        <v>1540</v>
      </c>
      <c r="G1355" s="42" t="s">
        <v>2456</v>
      </c>
      <c r="H1355" s="41" t="s">
        <v>2481</v>
      </c>
      <c r="I1355">
        <v>70</v>
      </c>
      <c r="J1355" t="s">
        <v>17</v>
      </c>
      <c r="K1355"/>
      <c r="L1355" s="44">
        <v>160</v>
      </c>
      <c r="M1355" s="44">
        <v>96</v>
      </c>
      <c r="N1355" s="44">
        <v>56</v>
      </c>
      <c r="O1355" s="44">
        <v>25.6</v>
      </c>
      <c r="P1355" s="44">
        <v>24</v>
      </c>
      <c r="Q1355" s="44">
        <v>16</v>
      </c>
      <c r="R1355" s="8">
        <v>8</v>
      </c>
      <c r="S1355" s="44">
        <v>0</v>
      </c>
      <c r="T1355" s="8">
        <v>0</v>
      </c>
      <c r="U1355" s="38"/>
      <c r="V1355" s="22" t="str">
        <f t="shared" si="104"/>
        <v>graines</v>
      </c>
      <c r="W1355" s="8" cm="1">
        <f t="array" ref="W1355">IF(J1355="KG", _xlfn.IFS(U1355&lt;0.49,(U1355*(T1355/0.25)),U1355&lt;1,(U1355*(S1355/0.5)),U1355&lt;9.99,(U1355*(P1355/5)),U1355&lt;24.99,(U1355*(O1355/10)),U1355&lt;99.99,(U1355*(N1355/25)),U1355&lt;249.99,(U1355*(M1355/100)),U1355&gt;249.99,(U1355*(L1355/250))), _xlfn.IFS(U1355&lt;99,(U1355*(T1355/50)),U1355&lt;249,(U1355*(S1355/100)),U1355&lt;999,(U1355*(R1355/250)),U1355&lt;2499,(U1355*(O1355/1000)),U1355&lt;4999,(U1355*(N1355/2500)),U1355&lt;9999,(U1355*(M1355/5000)),U1355&gt;9999,(U1355*(L1355/10000))))</f>
        <v>0</v>
      </c>
    </row>
    <row r="1356" spans="1:24" x14ac:dyDescent="0.3">
      <c r="A1356" t="s">
        <v>2273</v>
      </c>
      <c r="B1356" s="40" t="s">
        <v>229</v>
      </c>
      <c r="C1356" s="40" t="s">
        <v>230</v>
      </c>
      <c r="D1356" t="s">
        <v>385</v>
      </c>
      <c r="E1356" s="41" t="s">
        <v>520</v>
      </c>
      <c r="F1356">
        <v>1505</v>
      </c>
      <c r="G1356" s="42" t="s">
        <v>2456</v>
      </c>
      <c r="H1356" s="41" t="s">
        <v>2481</v>
      </c>
      <c r="I1356">
        <v>70</v>
      </c>
      <c r="J1356" t="s">
        <v>17</v>
      </c>
      <c r="K1356"/>
      <c r="L1356" s="44">
        <v>319.5</v>
      </c>
      <c r="M1356" s="44">
        <v>195.25</v>
      </c>
      <c r="N1356" s="44">
        <v>113.6</v>
      </c>
      <c r="O1356" s="44">
        <v>49.7</v>
      </c>
      <c r="P1356" s="44">
        <v>53.25</v>
      </c>
      <c r="Q1356" s="44">
        <v>35.5</v>
      </c>
      <c r="R1356" s="44">
        <v>17.75</v>
      </c>
      <c r="S1356" s="8">
        <v>7.1</v>
      </c>
      <c r="T1356" s="8">
        <v>0</v>
      </c>
      <c r="U1356" s="38"/>
      <c r="V1356" s="22" t="str">
        <f t="shared" si="104"/>
        <v>graines</v>
      </c>
      <c r="W1356" s="8" cm="1">
        <f t="array" ref="W1356">IF(J1356="KG", _xlfn.IFS(U1356&lt;0.49,(U1356*(T1356/0.25)),U1356&lt;1,(U1356*(S1356/0.5)),U1356&lt;9.99,(U1356*(P1356/5)),U1356&lt;24.99,(U1356*(O1356/10)),U1356&lt;99.99,(U1356*(N1356/25)),U1356&lt;249.99,(U1356*(M1356/100)),U1356&gt;249.99,(U1356*(L1356/250))), _xlfn.IFS(U1356&lt;99,(U1356*(T1356/50)),U1356&lt;249,(U1356*(S1356/100)),U1356&lt;999,(U1356*(R1356/250)),U1356&lt;2499,(U1356*(O1356/1000)),U1356&lt;4999,(U1356*(N1356/2500)),U1356&lt;9999,(U1356*(M1356/5000)),U1356&gt;9999,(U1356*(L1356/10000))))</f>
        <v>0</v>
      </c>
    </row>
    <row r="1357" spans="1:24" x14ac:dyDescent="0.3">
      <c r="A1357" t="s">
        <v>2275</v>
      </c>
      <c r="B1357" s="40" t="s">
        <v>229</v>
      </c>
      <c r="C1357" s="40" t="s">
        <v>230</v>
      </c>
      <c r="D1357" t="s">
        <v>385</v>
      </c>
      <c r="E1357" s="41" t="s">
        <v>1608</v>
      </c>
      <c r="F1357">
        <v>1455</v>
      </c>
      <c r="G1357" s="42" t="s">
        <v>2456</v>
      </c>
      <c r="H1357" s="41" t="s">
        <v>2481</v>
      </c>
      <c r="I1357">
        <v>60</v>
      </c>
      <c r="J1357" t="s">
        <v>17</v>
      </c>
      <c r="K1357"/>
      <c r="L1357" s="44">
        <v>148.5</v>
      </c>
      <c r="M1357" s="44">
        <v>90.75</v>
      </c>
      <c r="N1357" s="44">
        <v>52.8</v>
      </c>
      <c r="O1357" s="44">
        <v>23.1</v>
      </c>
      <c r="P1357" s="44">
        <v>24.75</v>
      </c>
      <c r="Q1357" s="44">
        <v>16.5</v>
      </c>
      <c r="R1357" s="44">
        <v>8.25</v>
      </c>
      <c r="S1357" s="8">
        <v>3.3</v>
      </c>
      <c r="T1357" s="8">
        <v>0</v>
      </c>
      <c r="U1357" s="38"/>
      <c r="V1357" s="22" t="str">
        <f t="shared" si="104"/>
        <v>graines</v>
      </c>
      <c r="W1357" s="8" cm="1">
        <f t="array" ref="W1357">IF(J1357="KG", _xlfn.IFS(U1357&lt;0.49,(U1357*(T1357/0.25)),U1357&lt;1,(U1357*(S1357/0.5)),U1357&lt;9.99,(U1357*(P1357/5)),U1357&lt;24.99,(U1357*(O1357/10)),U1357&lt;99.99,(U1357*(N1357/25)),U1357&lt;249.99,(U1357*(M1357/100)),U1357&gt;249.99,(U1357*(L1357/250))), _xlfn.IFS(U1357&lt;99,(U1357*(T1357/50)),U1357&lt;249,(U1357*(S1357/100)),U1357&lt;999,(U1357*(R1357/250)),U1357&lt;2499,(U1357*(O1357/1000)),U1357&lt;4999,(U1357*(N1357/2500)),U1357&lt;9999,(U1357*(M1357/5000)),U1357&gt;9999,(U1357*(L1357/10000))))</f>
        <v>0</v>
      </c>
    </row>
    <row r="1358" spans="1:24" x14ac:dyDescent="0.3">
      <c r="A1358" t="s">
        <v>2276</v>
      </c>
      <c r="B1358" s="40" t="s">
        <v>229</v>
      </c>
      <c r="C1358" s="40" t="s">
        <v>230</v>
      </c>
      <c r="D1358" t="s">
        <v>385</v>
      </c>
      <c r="E1358" s="41" t="s">
        <v>3340</v>
      </c>
      <c r="F1358"/>
      <c r="G1358" s="42" t="s">
        <v>2456</v>
      </c>
      <c r="H1358" s="41" t="s">
        <v>2481</v>
      </c>
      <c r="I1358">
        <v>70</v>
      </c>
      <c r="J1358" t="s">
        <v>17</v>
      </c>
      <c r="K1358"/>
      <c r="L1358" s="44">
        <v>198</v>
      </c>
      <c r="M1358" s="44">
        <v>121</v>
      </c>
      <c r="N1358" s="44">
        <v>70.400000000000006</v>
      </c>
      <c r="O1358" s="44">
        <v>30.8</v>
      </c>
      <c r="P1358" s="44">
        <v>33</v>
      </c>
      <c r="Q1358" s="44">
        <v>22</v>
      </c>
      <c r="R1358" s="44">
        <v>11</v>
      </c>
      <c r="S1358" s="8">
        <v>4.4000000000000004</v>
      </c>
      <c r="T1358" s="8">
        <v>0</v>
      </c>
      <c r="U1358" s="38"/>
      <c r="V1358" s="22" t="str">
        <f t="shared" si="104"/>
        <v>graines</v>
      </c>
      <c r="W1358" s="8" cm="1">
        <f t="array" ref="W1358">IF(J1358="KG", _xlfn.IFS(U1358&lt;0.49,(U1358*(T1358/0.25)),U1358&lt;1,(U1358*(S1358/0.5)),U1358&lt;9.99,(U1358*(P1358/5)),U1358&lt;24.99,(U1358*(O1358/10)),U1358&lt;99.99,(U1358*(N1358/25)),U1358&lt;249.99,(U1358*(M1358/100)),U1358&gt;249.99,(U1358*(L1358/250))), _xlfn.IFS(U1358&lt;99,(U1358*(T1358/50)),U1358&lt;249,(U1358*(S1358/100)),U1358&lt;999,(U1358*(R1358/250)),U1358&lt;2499,(U1358*(O1358/1000)),U1358&lt;4999,(U1358*(N1358/2500)),U1358&lt;9999,(U1358*(M1358/5000)),U1358&gt;9999,(U1358*(L1358/10000))))</f>
        <v>0</v>
      </c>
    </row>
    <row r="1359" spans="1:24" x14ac:dyDescent="0.3">
      <c r="A1359" s="47" t="s">
        <v>4475</v>
      </c>
      <c r="B1359" s="48" t="s">
        <v>229</v>
      </c>
      <c r="C1359" s="48" t="s">
        <v>230</v>
      </c>
      <c r="D1359" s="47" t="s">
        <v>385</v>
      </c>
      <c r="E1359" s="49" t="s">
        <v>4707</v>
      </c>
      <c r="F1359" s="47">
        <v>1500</v>
      </c>
      <c r="G1359" s="50" t="s">
        <v>2456</v>
      </c>
      <c r="H1359" s="49" t="s">
        <v>2481</v>
      </c>
      <c r="I1359" s="47">
        <v>90</v>
      </c>
      <c r="J1359" s="47" t="s">
        <v>7</v>
      </c>
      <c r="K1359"/>
      <c r="L1359" s="44">
        <v>150</v>
      </c>
      <c r="M1359" s="44">
        <v>72</v>
      </c>
      <c r="N1359" s="44">
        <v>21</v>
      </c>
      <c r="O1359" s="44">
        <v>9.6</v>
      </c>
      <c r="P1359" s="44">
        <v>6</v>
      </c>
      <c r="Q1359" s="44">
        <v>3</v>
      </c>
      <c r="R1359" s="8">
        <v>0</v>
      </c>
      <c r="S1359" s="44">
        <v>0</v>
      </c>
      <c r="T1359" s="8">
        <v>0</v>
      </c>
      <c r="U1359" s="38"/>
      <c r="V1359" s="22" t="str">
        <f t="shared" si="104"/>
        <v>grammes</v>
      </c>
      <c r="W1359" s="8" cm="1">
        <f t="array" ref="W1359">IF(J1359="KG", _xlfn.IFS(U1359&lt;0.49,(U1359*(T1359/0.25)),U1359&lt;1,(U1359*(S1359/0.5)),U1359&lt;9.99,(U1359*(P1359/5)),U1359&lt;24.99,(U1359*(O1359/10)),U1359&lt;99.99,(U1359*(N1359/25)),U1359&lt;249.99,(U1359*(M1359/100)),U1359&gt;249.99,(U1359*(L1359/250))), _xlfn.IFS(U1359&lt;99,(U1359*(T1359/50)),U1359&lt;249,(U1359*(S1359/100)),U1359&lt;999,(U1359*(R1359/250)),U1359&lt;2499,(U1359*(O1359/1000)),U1359&lt;4999,(U1359*(N1359/2500)),U1359&lt;9999,(U1359*(M1359/5000)),U1359&gt;9999,(U1359*(L1359/10000))))</f>
        <v>0</v>
      </c>
      <c r="X1359" s="7">
        <f t="shared" ref="X1359:X1362" si="105">U1359*F1359</f>
        <v>0</v>
      </c>
    </row>
    <row r="1360" spans="1:24" x14ac:dyDescent="0.3">
      <c r="A1360" t="s">
        <v>2279</v>
      </c>
      <c r="B1360" s="40" t="s">
        <v>229</v>
      </c>
      <c r="C1360" s="40" t="s">
        <v>230</v>
      </c>
      <c r="D1360" t="s">
        <v>385</v>
      </c>
      <c r="E1360" s="41" t="s">
        <v>1232</v>
      </c>
      <c r="F1360">
        <v>1500</v>
      </c>
      <c r="G1360" s="42" t="s">
        <v>2456</v>
      </c>
      <c r="H1360" s="41" t="s">
        <v>2481</v>
      </c>
      <c r="I1360">
        <v>50</v>
      </c>
      <c r="J1360" t="s">
        <v>7</v>
      </c>
      <c r="K1360"/>
      <c r="L1360" s="44">
        <v>495</v>
      </c>
      <c r="M1360" s="44">
        <v>242</v>
      </c>
      <c r="N1360" s="44">
        <v>71.5</v>
      </c>
      <c r="O1360" s="44">
        <v>33</v>
      </c>
      <c r="P1360" s="44">
        <v>19.8</v>
      </c>
      <c r="Q1360" s="44">
        <v>9.9</v>
      </c>
      <c r="R1360" s="8">
        <v>3.96</v>
      </c>
      <c r="S1360" s="8">
        <v>2.2000000000000002</v>
      </c>
      <c r="T1360" s="8">
        <v>0</v>
      </c>
      <c r="U1360" s="38"/>
      <c r="V1360" s="22" t="str">
        <f t="shared" si="104"/>
        <v>grammes</v>
      </c>
      <c r="W1360" s="8" cm="1">
        <f t="array" ref="W1360">IF(J1360="KG", _xlfn.IFS(U1360&lt;0.49,(U1360*(T1360/0.25)),U1360&lt;1,(U1360*(S1360/0.5)),U1360&lt;9.99,(U1360*(P1360/5)),U1360&lt;24.99,(U1360*(O1360/10)),U1360&lt;99.99,(U1360*(N1360/25)),U1360&lt;249.99,(U1360*(M1360/100)),U1360&gt;249.99,(U1360*(L1360/250))), _xlfn.IFS(U1360&lt;99,(U1360*(T1360/50)),U1360&lt;249,(U1360*(S1360/100)),U1360&lt;999,(U1360*(R1360/250)),U1360&lt;2499,(U1360*(O1360/1000)),U1360&lt;4999,(U1360*(N1360/2500)),U1360&lt;9999,(U1360*(M1360/5000)),U1360&gt;9999,(U1360*(L1360/10000))))</f>
        <v>0</v>
      </c>
      <c r="X1360" s="7">
        <f t="shared" si="105"/>
        <v>0</v>
      </c>
    </row>
    <row r="1361" spans="1:24" x14ac:dyDescent="0.3">
      <c r="A1361" t="s">
        <v>2278</v>
      </c>
      <c r="B1361" s="40" t="s">
        <v>229</v>
      </c>
      <c r="C1361" s="40" t="s">
        <v>230</v>
      </c>
      <c r="D1361" t="s">
        <v>385</v>
      </c>
      <c r="E1361" s="41" t="s">
        <v>231</v>
      </c>
      <c r="F1361">
        <v>1500</v>
      </c>
      <c r="G1361" s="42" t="s">
        <v>2456</v>
      </c>
      <c r="H1361" s="41" t="s">
        <v>2481</v>
      </c>
      <c r="I1361">
        <v>70</v>
      </c>
      <c r="J1361" t="s">
        <v>7</v>
      </c>
      <c r="K1361"/>
      <c r="L1361" s="44">
        <v>250</v>
      </c>
      <c r="M1361" s="44">
        <v>120</v>
      </c>
      <c r="N1361" s="44">
        <v>35</v>
      </c>
      <c r="O1361" s="44">
        <v>16</v>
      </c>
      <c r="P1361" s="44">
        <v>10</v>
      </c>
      <c r="Q1361" s="44">
        <v>5</v>
      </c>
      <c r="R1361" s="8">
        <v>2</v>
      </c>
      <c r="S1361" s="44">
        <v>0</v>
      </c>
      <c r="T1361" s="8">
        <v>0</v>
      </c>
      <c r="U1361" s="38"/>
      <c r="V1361" s="22" t="str">
        <f t="shared" si="104"/>
        <v>grammes</v>
      </c>
      <c r="W1361" s="8" cm="1">
        <f t="array" ref="W1361">IF(J1361="KG", _xlfn.IFS(U1361&lt;0.49,(U1361*(T1361/0.25)),U1361&lt;1,(U1361*(S1361/0.5)),U1361&lt;9.99,(U1361*(P1361/5)),U1361&lt;24.99,(U1361*(O1361/10)),U1361&lt;99.99,(U1361*(N1361/25)),U1361&lt;249.99,(U1361*(M1361/100)),U1361&gt;249.99,(U1361*(L1361/250))), _xlfn.IFS(U1361&lt;99,(U1361*(T1361/50)),U1361&lt;249,(U1361*(S1361/100)),U1361&lt;999,(U1361*(R1361/250)),U1361&lt;2499,(U1361*(O1361/1000)),U1361&lt;4999,(U1361*(N1361/2500)),U1361&lt;9999,(U1361*(M1361/5000)),U1361&gt;9999,(U1361*(L1361/10000))))</f>
        <v>0</v>
      </c>
      <c r="X1361" s="7">
        <f t="shared" si="105"/>
        <v>0</v>
      </c>
    </row>
    <row r="1362" spans="1:24" x14ac:dyDescent="0.3">
      <c r="A1362" t="s">
        <v>2619</v>
      </c>
      <c r="B1362" s="40" t="s">
        <v>229</v>
      </c>
      <c r="C1362" s="40" t="s">
        <v>230</v>
      </c>
      <c r="D1362" t="s">
        <v>385</v>
      </c>
      <c r="E1362" s="41" t="s">
        <v>1496</v>
      </c>
      <c r="F1362">
        <v>1500</v>
      </c>
      <c r="G1362" s="42" t="s">
        <v>2456</v>
      </c>
      <c r="H1362" s="41" t="s">
        <v>2481</v>
      </c>
      <c r="I1362">
        <v>70</v>
      </c>
      <c r="J1362" t="s">
        <v>7</v>
      </c>
      <c r="K1362"/>
      <c r="L1362" s="44">
        <v>375</v>
      </c>
      <c r="M1362" s="44">
        <v>180</v>
      </c>
      <c r="N1362" s="44">
        <v>52.5</v>
      </c>
      <c r="O1362" s="44">
        <v>24</v>
      </c>
      <c r="P1362" s="44">
        <v>15</v>
      </c>
      <c r="Q1362" s="44">
        <v>7.5</v>
      </c>
      <c r="R1362" s="8">
        <v>3</v>
      </c>
      <c r="S1362" s="44">
        <v>0</v>
      </c>
      <c r="T1362" s="8">
        <v>0</v>
      </c>
      <c r="U1362" s="38"/>
      <c r="V1362" s="22" t="str">
        <f t="shared" si="104"/>
        <v>grammes</v>
      </c>
      <c r="W1362" s="8" cm="1">
        <f t="array" ref="W1362">IF(J1362="KG", _xlfn.IFS(U1362&lt;0.49,(U1362*(T1362/0.25)),U1362&lt;1,(U1362*(S1362/0.5)),U1362&lt;9.99,(U1362*(P1362/5)),U1362&lt;24.99,(U1362*(O1362/10)),U1362&lt;99.99,(U1362*(N1362/25)),U1362&lt;249.99,(U1362*(M1362/100)),U1362&gt;249.99,(U1362*(L1362/250))), _xlfn.IFS(U1362&lt;99,(U1362*(T1362/50)),U1362&lt;249,(U1362*(S1362/100)),U1362&lt;999,(U1362*(R1362/250)),U1362&lt;2499,(U1362*(O1362/1000)),U1362&lt;4999,(U1362*(N1362/2500)),U1362&lt;9999,(U1362*(M1362/5000)),U1362&gt;9999,(U1362*(L1362/10000))))</f>
        <v>0</v>
      </c>
      <c r="X1362" s="7">
        <f t="shared" si="105"/>
        <v>0</v>
      </c>
    </row>
    <row r="1363" spans="1:24" x14ac:dyDescent="0.3">
      <c r="A1363" t="s">
        <v>2277</v>
      </c>
      <c r="B1363" s="40" t="s">
        <v>229</v>
      </c>
      <c r="C1363" s="40" t="s">
        <v>230</v>
      </c>
      <c r="D1363" t="s">
        <v>385</v>
      </c>
      <c r="E1363" s="41" t="s">
        <v>3341</v>
      </c>
      <c r="F1363"/>
      <c r="G1363" s="42" t="s">
        <v>2456</v>
      </c>
      <c r="H1363" s="41" t="s">
        <v>2481</v>
      </c>
      <c r="I1363">
        <v>70</v>
      </c>
      <c r="J1363" t="s">
        <v>17</v>
      </c>
      <c r="K1363"/>
      <c r="L1363" s="44">
        <v>265.5</v>
      </c>
      <c r="M1363" s="44">
        <v>162.25</v>
      </c>
      <c r="N1363" s="44">
        <v>94.4</v>
      </c>
      <c r="O1363" s="44">
        <v>41.3</v>
      </c>
      <c r="P1363" s="44">
        <v>44.25</v>
      </c>
      <c r="Q1363" s="44">
        <v>29.5</v>
      </c>
      <c r="R1363" s="44">
        <v>14.75</v>
      </c>
      <c r="S1363" s="8">
        <v>5.9</v>
      </c>
      <c r="T1363" s="8">
        <v>0</v>
      </c>
      <c r="U1363" s="38"/>
      <c r="V1363" s="22" t="str">
        <f t="shared" si="104"/>
        <v>graines</v>
      </c>
      <c r="W1363" s="8" cm="1">
        <f t="array" ref="W1363">IF(J1363="KG", _xlfn.IFS(U1363&lt;0.49,(U1363*(T1363/0.25)),U1363&lt;1,(U1363*(S1363/0.5)),U1363&lt;9.99,(U1363*(P1363/5)),U1363&lt;24.99,(U1363*(O1363/10)),U1363&lt;99.99,(U1363*(N1363/25)),U1363&lt;249.99,(U1363*(M1363/100)),U1363&gt;249.99,(U1363*(L1363/250))), _xlfn.IFS(U1363&lt;99,(U1363*(T1363/50)),U1363&lt;249,(U1363*(S1363/100)),U1363&lt;999,(U1363*(R1363/250)),U1363&lt;2499,(U1363*(O1363/1000)),U1363&lt;4999,(U1363*(N1363/2500)),U1363&lt;9999,(U1363*(M1363/5000)),U1363&gt;9999,(U1363*(L1363/10000))))</f>
        <v>0</v>
      </c>
    </row>
    <row r="1364" spans="1:24" x14ac:dyDescent="0.3">
      <c r="A1364" t="s">
        <v>2272</v>
      </c>
      <c r="B1364" s="40" t="s">
        <v>229</v>
      </c>
      <c r="C1364" s="40" t="s">
        <v>230</v>
      </c>
      <c r="D1364" t="s">
        <v>385</v>
      </c>
      <c r="E1364" s="41" t="s">
        <v>521</v>
      </c>
      <c r="F1364">
        <v>1900</v>
      </c>
      <c r="G1364" s="42" t="s">
        <v>2456</v>
      </c>
      <c r="H1364" s="41" t="s">
        <v>2481</v>
      </c>
      <c r="I1364">
        <v>60</v>
      </c>
      <c r="J1364" t="s">
        <v>17</v>
      </c>
      <c r="K1364"/>
      <c r="L1364" s="44">
        <v>279</v>
      </c>
      <c r="M1364" s="44">
        <v>170.5</v>
      </c>
      <c r="N1364" s="44">
        <v>99.2</v>
      </c>
      <c r="O1364" s="44">
        <v>43.4</v>
      </c>
      <c r="P1364" s="44">
        <v>46.5</v>
      </c>
      <c r="Q1364" s="44">
        <v>31</v>
      </c>
      <c r="R1364" s="44">
        <v>15.5</v>
      </c>
      <c r="S1364" s="8">
        <v>6.2</v>
      </c>
      <c r="T1364" s="8">
        <v>0</v>
      </c>
      <c r="U1364" s="38"/>
      <c r="V1364" s="22" t="str">
        <f t="shared" si="104"/>
        <v>graines</v>
      </c>
      <c r="W1364" s="8" cm="1">
        <f t="array" ref="W1364">IF(J1364="KG", _xlfn.IFS(U1364&lt;0.49,(U1364*(T1364/0.25)),U1364&lt;1,(U1364*(S1364/0.5)),U1364&lt;9.99,(U1364*(P1364/5)),U1364&lt;24.99,(U1364*(O1364/10)),U1364&lt;99.99,(U1364*(N1364/25)),U1364&lt;249.99,(U1364*(M1364/100)),U1364&gt;249.99,(U1364*(L1364/250))), _xlfn.IFS(U1364&lt;99,(U1364*(T1364/50)),U1364&lt;249,(U1364*(S1364/100)),U1364&lt;999,(U1364*(R1364/250)),U1364&lt;2499,(U1364*(O1364/1000)),U1364&lt;4999,(U1364*(N1364/2500)),U1364&lt;9999,(U1364*(M1364/5000)),U1364&gt;9999,(U1364*(L1364/10000))))</f>
        <v>0</v>
      </c>
    </row>
    <row r="1365" spans="1:24" x14ac:dyDescent="0.3">
      <c r="A1365" s="47" t="s">
        <v>4476</v>
      </c>
      <c r="B1365" s="48" t="s">
        <v>229</v>
      </c>
      <c r="C1365" s="48" t="s">
        <v>230</v>
      </c>
      <c r="D1365" s="47" t="s">
        <v>385</v>
      </c>
      <c r="E1365" s="49" t="s">
        <v>4708</v>
      </c>
      <c r="F1365" s="47"/>
      <c r="G1365" s="50" t="s">
        <v>2456</v>
      </c>
      <c r="H1365" s="49" t="s">
        <v>2490</v>
      </c>
      <c r="I1365" s="47">
        <v>30</v>
      </c>
      <c r="J1365" s="47" t="s">
        <v>17</v>
      </c>
      <c r="K1365"/>
      <c r="L1365" s="44">
        <v>119.25</v>
      </c>
      <c r="M1365" s="44">
        <v>72.88</v>
      </c>
      <c r="N1365" s="44">
        <v>42.4</v>
      </c>
      <c r="O1365" s="44">
        <v>18.55</v>
      </c>
      <c r="P1365" s="44">
        <v>19.88</v>
      </c>
      <c r="Q1365" s="44">
        <v>13.25</v>
      </c>
      <c r="R1365" s="44">
        <v>6.63</v>
      </c>
      <c r="S1365" s="8">
        <v>2.6500000000000004</v>
      </c>
      <c r="T1365" s="8">
        <v>0</v>
      </c>
      <c r="U1365" s="38"/>
      <c r="V1365" s="22" t="str">
        <f t="shared" si="104"/>
        <v>graines</v>
      </c>
      <c r="W1365" s="8" cm="1">
        <f t="array" ref="W1365">IF(J1365="KG", _xlfn.IFS(U1365&lt;0.49,(U1365*(T1365/0.25)),U1365&lt;1,(U1365*(S1365/0.5)),U1365&lt;9.99,(U1365*(P1365/5)),U1365&lt;24.99,(U1365*(O1365/10)),U1365&lt;99.99,(U1365*(N1365/25)),U1365&lt;249.99,(U1365*(M1365/100)),U1365&gt;249.99,(U1365*(L1365/250))), _xlfn.IFS(U1365&lt;99,(U1365*(T1365/50)),U1365&lt;249,(U1365*(S1365/100)),U1365&lt;999,(U1365*(R1365/250)),U1365&lt;2499,(U1365*(O1365/1000)),U1365&lt;4999,(U1365*(N1365/2500)),U1365&lt;9999,(U1365*(M1365/5000)),U1365&gt;9999,(U1365*(L1365/10000))))</f>
        <v>0</v>
      </c>
    </row>
    <row r="1366" spans="1:24" x14ac:dyDescent="0.3">
      <c r="A1366" t="s">
        <v>2280</v>
      </c>
      <c r="B1366" s="40" t="s">
        <v>397</v>
      </c>
      <c r="C1366" s="40" t="s">
        <v>1289</v>
      </c>
      <c r="D1366" t="s">
        <v>397</v>
      </c>
      <c r="E1366" s="41" t="s">
        <v>1289</v>
      </c>
      <c r="F1366">
        <v>800</v>
      </c>
      <c r="G1366" s="42" t="s">
        <v>2451</v>
      </c>
      <c r="H1366" s="41" t="s">
        <v>2482</v>
      </c>
      <c r="I1366">
        <v>30</v>
      </c>
      <c r="J1366" t="s">
        <v>17</v>
      </c>
      <c r="K1366"/>
      <c r="L1366" s="44">
        <v>160</v>
      </c>
      <c r="M1366" s="44">
        <v>100</v>
      </c>
      <c r="N1366" s="44">
        <v>58</v>
      </c>
      <c r="O1366" s="44">
        <v>26</v>
      </c>
      <c r="P1366" s="8">
        <v>48</v>
      </c>
      <c r="Q1366" s="8">
        <v>16</v>
      </c>
      <c r="R1366" s="44">
        <v>8</v>
      </c>
      <c r="S1366" s="8">
        <v>4</v>
      </c>
      <c r="T1366" s="8">
        <v>2</v>
      </c>
      <c r="U1366" s="38"/>
      <c r="V1366" s="22" t="str">
        <f t="shared" si="104"/>
        <v>graines</v>
      </c>
      <c r="W1366" s="8" cm="1">
        <f t="array" ref="W1366">IF(J1366="KG", _xlfn.IFS(U1366&lt;0.49,(U1366*(T1366/0.25)),U1366&lt;1,(U1366*(S1366/0.5)),U1366&lt;9.99,(U1366*(P1366/5)),U1366&lt;24.99,(U1366*(O1366/10)),U1366&lt;99.99,(U1366*(N1366/25)),U1366&lt;249.99,(U1366*(M1366/100)),U1366&gt;249.99,(U1366*(L1366/250))), _xlfn.IFS(U1366&lt;99,(U1366*(T1366/50)),U1366&lt;249,(U1366*(S1366/100)),U1366&lt;999,(U1366*(R1366/250)),U1366&lt;2499,(U1366*(O1366/1000)),U1366&lt;4999,(U1366*(N1366/2500)),U1366&lt;9999,(U1366*(M1366/5000)),U1366&gt;9999,(U1366*(L1366/10000))))</f>
        <v>0</v>
      </c>
    </row>
    <row r="1367" spans="1:24" x14ac:dyDescent="0.3">
      <c r="A1367" t="s">
        <v>2620</v>
      </c>
      <c r="B1367" s="40" t="s">
        <v>397</v>
      </c>
      <c r="C1367" s="40" t="s">
        <v>953</v>
      </c>
      <c r="D1367" t="s">
        <v>954</v>
      </c>
      <c r="E1367" s="41" t="s">
        <v>3342</v>
      </c>
      <c r="F1367">
        <v>1800</v>
      </c>
      <c r="G1367" s="42" t="s">
        <v>2451</v>
      </c>
      <c r="H1367" s="41" t="s">
        <v>2482</v>
      </c>
      <c r="I1367">
        <v>30</v>
      </c>
      <c r="J1367" t="s">
        <v>7</v>
      </c>
      <c r="K1367"/>
      <c r="L1367" s="44">
        <v>562.5</v>
      </c>
      <c r="M1367" s="44">
        <v>275</v>
      </c>
      <c r="N1367" s="44">
        <v>81.25</v>
      </c>
      <c r="O1367" s="44">
        <v>37.5</v>
      </c>
      <c r="P1367" s="44">
        <v>22.5</v>
      </c>
      <c r="Q1367" s="44">
        <v>11.25</v>
      </c>
      <c r="R1367" s="8">
        <v>4.5</v>
      </c>
      <c r="S1367" s="8">
        <v>2.5</v>
      </c>
      <c r="T1367" s="8">
        <v>0</v>
      </c>
      <c r="U1367" s="38"/>
      <c r="V1367" s="22" t="str">
        <f t="shared" si="104"/>
        <v>grammes</v>
      </c>
      <c r="W1367" s="8" cm="1">
        <f t="array" ref="W1367">IF(J1367="KG", _xlfn.IFS(U1367&lt;0.49,(U1367*(T1367/0.25)),U1367&lt;1,(U1367*(S1367/0.5)),U1367&lt;9.99,(U1367*(P1367/5)),U1367&lt;24.99,(U1367*(O1367/10)),U1367&lt;99.99,(U1367*(N1367/25)),U1367&lt;249.99,(U1367*(M1367/100)),U1367&gt;249.99,(U1367*(L1367/250))), _xlfn.IFS(U1367&lt;99,(U1367*(T1367/50)),U1367&lt;249,(U1367*(S1367/100)),U1367&lt;999,(U1367*(R1367/250)),U1367&lt;2499,(U1367*(O1367/1000)),U1367&lt;4999,(U1367*(N1367/2500)),U1367&lt;9999,(U1367*(M1367/5000)),U1367&gt;9999,(U1367*(L1367/10000))))</f>
        <v>0</v>
      </c>
      <c r="X1367" s="7">
        <f t="shared" ref="X1367:X1368" si="106">U1367*F1367</f>
        <v>0</v>
      </c>
    </row>
    <row r="1368" spans="1:24" x14ac:dyDescent="0.3">
      <c r="A1368" t="s">
        <v>2621</v>
      </c>
      <c r="B1368" s="40" t="s">
        <v>397</v>
      </c>
      <c r="C1368" s="40" t="s">
        <v>398</v>
      </c>
      <c r="D1368" t="s">
        <v>399</v>
      </c>
      <c r="E1368" s="41" t="s">
        <v>400</v>
      </c>
      <c r="F1368">
        <v>1000</v>
      </c>
      <c r="G1368" s="42" t="s">
        <v>2451</v>
      </c>
      <c r="H1368" s="41" t="s">
        <v>2483</v>
      </c>
      <c r="I1368">
        <v>30</v>
      </c>
      <c r="J1368" t="s">
        <v>7</v>
      </c>
      <c r="K1368"/>
      <c r="L1368" s="44">
        <v>437.5</v>
      </c>
      <c r="M1368" s="44">
        <v>210</v>
      </c>
      <c r="N1368" s="44">
        <v>61.25</v>
      </c>
      <c r="O1368" s="44">
        <v>28</v>
      </c>
      <c r="P1368" s="44">
        <v>17.5</v>
      </c>
      <c r="Q1368" s="44">
        <v>8.75</v>
      </c>
      <c r="R1368" s="8">
        <v>3.5</v>
      </c>
      <c r="S1368" s="44">
        <v>0</v>
      </c>
      <c r="T1368" s="8">
        <v>0</v>
      </c>
      <c r="U1368" s="38"/>
      <c r="V1368" s="22" t="str">
        <f t="shared" si="104"/>
        <v>grammes</v>
      </c>
      <c r="W1368" s="8" cm="1">
        <f t="array" ref="W1368">IF(J1368="KG", _xlfn.IFS(U1368&lt;0.49,(U1368*(T1368/0.25)),U1368&lt;1,(U1368*(S1368/0.5)),U1368&lt;9.99,(U1368*(P1368/5)),U1368&lt;24.99,(U1368*(O1368/10)),U1368&lt;99.99,(U1368*(N1368/25)),U1368&lt;249.99,(U1368*(M1368/100)),U1368&gt;249.99,(U1368*(L1368/250))), _xlfn.IFS(U1368&lt;99,(U1368*(T1368/50)),U1368&lt;249,(U1368*(S1368/100)),U1368&lt;999,(U1368*(R1368/250)),U1368&lt;2499,(U1368*(O1368/1000)),U1368&lt;4999,(U1368*(N1368/2500)),U1368&lt;9999,(U1368*(M1368/5000)),U1368&gt;9999,(U1368*(L1368/10000))))</f>
        <v>0</v>
      </c>
      <c r="X1368" s="7">
        <f t="shared" si="106"/>
        <v>0</v>
      </c>
    </row>
    <row r="1369" spans="1:24" x14ac:dyDescent="0.3">
      <c r="A1369" t="s">
        <v>2281</v>
      </c>
      <c r="B1369" s="40" t="s">
        <v>1290</v>
      </c>
      <c r="C1369" s="40" t="s">
        <v>1291</v>
      </c>
      <c r="D1369" t="s">
        <v>1290</v>
      </c>
      <c r="E1369" s="41" t="s">
        <v>1291</v>
      </c>
      <c r="F1369">
        <v>650</v>
      </c>
      <c r="G1369" s="42" t="s">
        <v>2451</v>
      </c>
      <c r="H1369" s="41" t="s">
        <v>2479</v>
      </c>
      <c r="I1369">
        <v>100</v>
      </c>
      <c r="J1369" t="s">
        <v>17</v>
      </c>
      <c r="K1369"/>
      <c r="L1369" s="44">
        <v>160</v>
      </c>
      <c r="M1369" s="44">
        <v>100</v>
      </c>
      <c r="N1369" s="44">
        <v>58</v>
      </c>
      <c r="O1369" s="44">
        <v>26</v>
      </c>
      <c r="P1369" s="8">
        <v>48</v>
      </c>
      <c r="Q1369" s="8">
        <v>16</v>
      </c>
      <c r="R1369" s="44">
        <v>8</v>
      </c>
      <c r="S1369" s="8">
        <v>4</v>
      </c>
      <c r="T1369" s="8">
        <v>2</v>
      </c>
      <c r="U1369" s="38"/>
      <c r="V1369" s="22" t="str">
        <f t="shared" si="104"/>
        <v>graines</v>
      </c>
      <c r="W1369" s="8" cm="1">
        <f t="array" ref="W1369">IF(J1369="KG", _xlfn.IFS(U1369&lt;0.49,(U1369*(T1369/0.25)),U1369&lt;1,(U1369*(S1369/0.5)),U1369&lt;9.99,(U1369*(P1369/5)),U1369&lt;24.99,(U1369*(O1369/10)),U1369&lt;99.99,(U1369*(N1369/25)),U1369&lt;249.99,(U1369*(M1369/100)),U1369&gt;249.99,(U1369*(L1369/250))), _xlfn.IFS(U1369&lt;99,(U1369*(T1369/50)),U1369&lt;249,(U1369*(S1369/100)),U1369&lt;999,(U1369*(R1369/250)),U1369&lt;2499,(U1369*(O1369/1000)),U1369&lt;4999,(U1369*(N1369/2500)),U1369&lt;9999,(U1369*(M1369/5000)),U1369&gt;9999,(U1369*(L1369/10000))))</f>
        <v>0</v>
      </c>
    </row>
    <row r="1370" spans="1:24" x14ac:dyDescent="0.3">
      <c r="A1370" t="s">
        <v>3343</v>
      </c>
      <c r="B1370" s="40" t="s">
        <v>1290</v>
      </c>
      <c r="C1370" s="40" t="s">
        <v>134</v>
      </c>
      <c r="D1370" t="s">
        <v>1403</v>
      </c>
      <c r="E1370" s="41" t="s">
        <v>3344</v>
      </c>
      <c r="F1370">
        <v>500</v>
      </c>
      <c r="G1370" s="42" t="s">
        <v>2451</v>
      </c>
      <c r="H1370" s="41" t="s">
        <v>2483</v>
      </c>
      <c r="I1370">
        <v>100</v>
      </c>
      <c r="J1370" t="s">
        <v>7</v>
      </c>
      <c r="K1370"/>
      <c r="L1370" s="44">
        <v>125</v>
      </c>
      <c r="M1370" s="44">
        <v>60</v>
      </c>
      <c r="N1370" s="44">
        <v>17.5</v>
      </c>
      <c r="O1370" s="44">
        <v>8</v>
      </c>
      <c r="P1370" s="44">
        <v>5</v>
      </c>
      <c r="Q1370" s="44">
        <v>2.5</v>
      </c>
      <c r="R1370" s="8">
        <v>0</v>
      </c>
      <c r="S1370" s="44">
        <v>0</v>
      </c>
      <c r="T1370" s="8">
        <v>0</v>
      </c>
      <c r="U1370" s="38"/>
      <c r="V1370" s="22" t="str">
        <f t="shared" si="104"/>
        <v>grammes</v>
      </c>
      <c r="W1370" s="8" cm="1">
        <f t="array" ref="W1370">IF(J1370="KG", _xlfn.IFS(U1370&lt;0.49,(U1370*(T1370/0.25)),U1370&lt;1,(U1370*(S1370/0.5)),U1370&lt;9.99,(U1370*(P1370/5)),U1370&lt;24.99,(U1370*(O1370/10)),U1370&lt;99.99,(U1370*(N1370/25)),U1370&lt;249.99,(U1370*(M1370/100)),U1370&gt;249.99,(U1370*(L1370/250))), _xlfn.IFS(U1370&lt;99,(U1370*(T1370/50)),U1370&lt;249,(U1370*(S1370/100)),U1370&lt;999,(U1370*(R1370/250)),U1370&lt;2499,(U1370*(O1370/1000)),U1370&lt;4999,(U1370*(N1370/2500)),U1370&lt;9999,(U1370*(M1370/5000)),U1370&gt;9999,(U1370*(L1370/10000))))</f>
        <v>0</v>
      </c>
      <c r="X1370" s="7">
        <f t="shared" ref="X1370:X1372" si="107">U1370*F1370</f>
        <v>0</v>
      </c>
    </row>
    <row r="1371" spans="1:24" x14ac:dyDescent="0.3">
      <c r="A1371" t="s">
        <v>2282</v>
      </c>
      <c r="B1371" s="40" t="s">
        <v>765</v>
      </c>
      <c r="C1371" s="40" t="s">
        <v>766</v>
      </c>
      <c r="D1371" t="s">
        <v>767</v>
      </c>
      <c r="E1371" s="41" t="s">
        <v>768</v>
      </c>
      <c r="F1371">
        <v>4000</v>
      </c>
      <c r="G1371" s="42" t="s">
        <v>2438</v>
      </c>
      <c r="H1371" s="41" t="s">
        <v>2481</v>
      </c>
      <c r="I1371">
        <v>40</v>
      </c>
      <c r="J1371" t="s">
        <v>7</v>
      </c>
      <c r="K1371"/>
      <c r="L1371" s="44">
        <v>4800</v>
      </c>
      <c r="M1371" s="44">
        <v>2400</v>
      </c>
      <c r="N1371" s="44">
        <v>696</v>
      </c>
      <c r="O1371" s="44">
        <v>312</v>
      </c>
      <c r="P1371" s="44">
        <v>192</v>
      </c>
      <c r="Q1371" s="44">
        <v>96</v>
      </c>
      <c r="R1371" s="45">
        <v>38.4</v>
      </c>
      <c r="S1371" s="44">
        <v>24</v>
      </c>
      <c r="T1371" s="8">
        <v>12</v>
      </c>
      <c r="U1371" s="38"/>
      <c r="V1371" s="22" t="str">
        <f t="shared" si="104"/>
        <v>grammes</v>
      </c>
      <c r="W1371" s="8" cm="1">
        <f t="array" ref="W1371">IF(J1371="KG", _xlfn.IFS(U1371&lt;0.49,(U1371*(T1371/0.25)),U1371&lt;1,(U1371*(S1371/0.5)),U1371&lt;9.99,(U1371*(P1371/5)),U1371&lt;24.99,(U1371*(O1371/10)),U1371&lt;99.99,(U1371*(N1371/25)),U1371&lt;249.99,(U1371*(M1371/100)),U1371&gt;249.99,(U1371*(L1371/250))), _xlfn.IFS(U1371&lt;99,(U1371*(T1371/50)),U1371&lt;249,(U1371*(S1371/100)),U1371&lt;999,(U1371*(R1371/250)),U1371&lt;2499,(U1371*(O1371/1000)),U1371&lt;4999,(U1371*(N1371/2500)),U1371&lt;9999,(U1371*(M1371/5000)),U1371&gt;9999,(U1371*(L1371/10000))))</f>
        <v>0</v>
      </c>
      <c r="X1371" s="7">
        <f t="shared" si="107"/>
        <v>0</v>
      </c>
    </row>
    <row r="1372" spans="1:24" x14ac:dyDescent="0.3">
      <c r="A1372" s="47" t="s">
        <v>3345</v>
      </c>
      <c r="B1372" s="48" t="s">
        <v>765</v>
      </c>
      <c r="C1372" s="48" t="s">
        <v>766</v>
      </c>
      <c r="D1372" s="47" t="s">
        <v>765</v>
      </c>
      <c r="E1372" s="49" t="s">
        <v>3346</v>
      </c>
      <c r="F1372" s="47">
        <v>5000</v>
      </c>
      <c r="G1372" s="50" t="s">
        <v>2438</v>
      </c>
      <c r="H1372" s="49" t="s">
        <v>3120</v>
      </c>
      <c r="I1372" s="47">
        <v>40</v>
      </c>
      <c r="J1372" s="47" t="s">
        <v>7</v>
      </c>
      <c r="K1372"/>
      <c r="L1372" s="44">
        <v>2880</v>
      </c>
      <c r="M1372" s="44">
        <v>1440</v>
      </c>
      <c r="N1372" s="44">
        <v>417.6</v>
      </c>
      <c r="O1372" s="44">
        <v>187.2</v>
      </c>
      <c r="P1372" s="44">
        <v>115.2</v>
      </c>
      <c r="Q1372" s="44">
        <v>57.6</v>
      </c>
      <c r="R1372" s="45">
        <v>23.04</v>
      </c>
      <c r="S1372" s="44">
        <v>14.4</v>
      </c>
      <c r="T1372" s="8">
        <v>7.2</v>
      </c>
      <c r="U1372" s="38"/>
      <c r="V1372" s="22" t="str">
        <f t="shared" si="104"/>
        <v>grammes</v>
      </c>
      <c r="W1372" s="8" cm="1">
        <f t="array" ref="W1372">IF(J1372="KG", _xlfn.IFS(U1372&lt;0.49,(U1372*(T1372/0.25)),U1372&lt;1,(U1372*(S1372/0.5)),U1372&lt;9.99,(U1372*(P1372/5)),U1372&lt;24.99,(U1372*(O1372/10)),U1372&lt;99.99,(U1372*(N1372/25)),U1372&lt;249.99,(U1372*(M1372/100)),U1372&gt;249.99,(U1372*(L1372/250))), _xlfn.IFS(U1372&lt;99,(U1372*(T1372/50)),U1372&lt;249,(U1372*(S1372/100)),U1372&lt;999,(U1372*(R1372/250)),U1372&lt;2499,(U1372*(O1372/1000)),U1372&lt;4999,(U1372*(N1372/2500)),U1372&lt;9999,(U1372*(M1372/5000)),U1372&gt;9999,(U1372*(L1372/10000))))</f>
        <v>0</v>
      </c>
      <c r="X1372" s="7">
        <f t="shared" si="107"/>
        <v>0</v>
      </c>
    </row>
    <row r="1373" spans="1:24" x14ac:dyDescent="0.3">
      <c r="A1373" s="47" t="s">
        <v>4477</v>
      </c>
      <c r="B1373" s="48" t="s">
        <v>765</v>
      </c>
      <c r="C1373" s="48" t="s">
        <v>766</v>
      </c>
      <c r="D1373" s="47" t="s">
        <v>767</v>
      </c>
      <c r="E1373" s="49" t="s">
        <v>4709</v>
      </c>
      <c r="F1373" s="47"/>
      <c r="G1373" s="50" t="s">
        <v>2438</v>
      </c>
      <c r="H1373" s="49" t="s">
        <v>2481</v>
      </c>
      <c r="I1373" s="47">
        <v>40</v>
      </c>
      <c r="J1373" s="47" t="s">
        <v>17</v>
      </c>
      <c r="K1373"/>
      <c r="L1373" s="44">
        <v>240</v>
      </c>
      <c r="M1373" s="44">
        <v>150</v>
      </c>
      <c r="N1373" s="44">
        <v>87</v>
      </c>
      <c r="O1373" s="44">
        <v>39</v>
      </c>
      <c r="P1373" s="8">
        <v>72</v>
      </c>
      <c r="Q1373" s="8">
        <v>24</v>
      </c>
      <c r="R1373" s="44">
        <v>12</v>
      </c>
      <c r="S1373" s="8">
        <v>6</v>
      </c>
      <c r="T1373" s="8">
        <v>3</v>
      </c>
      <c r="U1373" s="38"/>
      <c r="V1373" s="22" t="str">
        <f t="shared" si="104"/>
        <v>graines</v>
      </c>
      <c r="W1373" s="8" cm="1">
        <f t="array" ref="W1373">IF(J1373="KG", _xlfn.IFS(U1373&lt;0.49,(U1373*(T1373/0.25)),U1373&lt;1,(U1373*(S1373/0.5)),U1373&lt;9.99,(U1373*(P1373/5)),U1373&lt;24.99,(U1373*(O1373/10)),U1373&lt;99.99,(U1373*(N1373/25)),U1373&lt;249.99,(U1373*(M1373/100)),U1373&gt;249.99,(U1373*(L1373/250))), _xlfn.IFS(U1373&lt;99,(U1373*(T1373/50)),U1373&lt;249,(U1373*(S1373/100)),U1373&lt;999,(U1373*(R1373/250)),U1373&lt;2499,(U1373*(O1373/1000)),U1373&lt;4999,(U1373*(N1373/2500)),U1373&lt;9999,(U1373*(M1373/5000)),U1373&gt;9999,(U1373*(L1373/10000))))</f>
        <v>0</v>
      </c>
    </row>
    <row r="1374" spans="1:24" x14ac:dyDescent="0.3">
      <c r="A1374" s="47" t="s">
        <v>4218</v>
      </c>
      <c r="B1374" s="48" t="s">
        <v>765</v>
      </c>
      <c r="C1374" s="48" t="s">
        <v>766</v>
      </c>
      <c r="D1374" s="47" t="s">
        <v>765</v>
      </c>
      <c r="E1374" s="49" t="s">
        <v>4221</v>
      </c>
      <c r="F1374" s="47"/>
      <c r="G1374" s="50" t="s">
        <v>2438</v>
      </c>
      <c r="H1374" s="49" t="s">
        <v>3272</v>
      </c>
      <c r="I1374" s="47">
        <v>40</v>
      </c>
      <c r="J1374" s="47" t="s">
        <v>17</v>
      </c>
      <c r="K1374"/>
      <c r="L1374" s="44">
        <v>240</v>
      </c>
      <c r="M1374" s="44">
        <v>150</v>
      </c>
      <c r="N1374" s="44">
        <v>87</v>
      </c>
      <c r="O1374" s="44">
        <v>39</v>
      </c>
      <c r="P1374" s="8">
        <v>72</v>
      </c>
      <c r="Q1374" s="8">
        <v>24</v>
      </c>
      <c r="R1374" s="44">
        <v>12</v>
      </c>
      <c r="S1374" s="8">
        <v>6</v>
      </c>
      <c r="T1374" s="8">
        <v>3</v>
      </c>
      <c r="U1374" s="38"/>
      <c r="V1374" s="22" t="str">
        <f t="shared" si="104"/>
        <v>graines</v>
      </c>
      <c r="W1374" s="8" cm="1">
        <f t="array" ref="W1374">IF(J1374="KG", _xlfn.IFS(U1374&lt;0.49,(U1374*(T1374/0.25)),U1374&lt;1,(U1374*(S1374/0.5)),U1374&lt;9.99,(U1374*(P1374/5)),U1374&lt;24.99,(U1374*(O1374/10)),U1374&lt;99.99,(U1374*(N1374/25)),U1374&lt;249.99,(U1374*(M1374/100)),U1374&gt;249.99,(U1374*(L1374/250))), _xlfn.IFS(U1374&lt;99,(U1374*(T1374/50)),U1374&lt;249,(U1374*(S1374/100)),U1374&lt;999,(U1374*(R1374/250)),U1374&lt;2499,(U1374*(O1374/1000)),U1374&lt;4999,(U1374*(N1374/2500)),U1374&lt;9999,(U1374*(M1374/5000)),U1374&gt;9999,(U1374*(L1374/10000))))</f>
        <v>0</v>
      </c>
    </row>
    <row r="1375" spans="1:24" x14ac:dyDescent="0.3">
      <c r="A1375" s="47" t="s">
        <v>4219</v>
      </c>
      <c r="B1375" s="48" t="s">
        <v>765</v>
      </c>
      <c r="C1375" s="48" t="s">
        <v>766</v>
      </c>
      <c r="D1375" s="47" t="s">
        <v>767</v>
      </c>
      <c r="E1375" s="49" t="s">
        <v>4222</v>
      </c>
      <c r="F1375" s="47"/>
      <c r="G1375" s="50" t="s">
        <v>2438</v>
      </c>
      <c r="H1375" s="49" t="s">
        <v>3272</v>
      </c>
      <c r="I1375" s="47">
        <v>40</v>
      </c>
      <c r="J1375" s="47" t="s">
        <v>17</v>
      </c>
      <c r="K1375"/>
      <c r="L1375" s="44">
        <v>240</v>
      </c>
      <c r="M1375" s="44">
        <v>150</v>
      </c>
      <c r="N1375" s="44">
        <v>87</v>
      </c>
      <c r="O1375" s="44">
        <v>39</v>
      </c>
      <c r="P1375" s="8">
        <v>72</v>
      </c>
      <c r="Q1375" s="8">
        <v>24</v>
      </c>
      <c r="R1375" s="44">
        <v>12</v>
      </c>
      <c r="S1375" s="8">
        <v>6</v>
      </c>
      <c r="T1375" s="8">
        <v>3</v>
      </c>
      <c r="U1375" s="38"/>
      <c r="V1375" s="22" t="str">
        <f t="shared" si="104"/>
        <v>graines</v>
      </c>
      <c r="W1375" s="8" cm="1">
        <f t="array" ref="W1375">IF(J1375="KG", _xlfn.IFS(U1375&lt;0.49,(U1375*(T1375/0.25)),U1375&lt;1,(U1375*(S1375/0.5)),U1375&lt;9.99,(U1375*(P1375/5)),U1375&lt;24.99,(U1375*(O1375/10)),U1375&lt;99.99,(U1375*(N1375/25)),U1375&lt;249.99,(U1375*(M1375/100)),U1375&gt;249.99,(U1375*(L1375/250))), _xlfn.IFS(U1375&lt;99,(U1375*(T1375/50)),U1375&lt;249,(U1375*(S1375/100)),U1375&lt;999,(U1375*(R1375/250)),U1375&lt;2499,(U1375*(O1375/1000)),U1375&lt;4999,(U1375*(N1375/2500)),U1375&lt;9999,(U1375*(M1375/5000)),U1375&gt;9999,(U1375*(L1375/10000))))</f>
        <v>0</v>
      </c>
    </row>
    <row r="1376" spans="1:24" x14ac:dyDescent="0.3">
      <c r="A1376" s="47" t="s">
        <v>4220</v>
      </c>
      <c r="B1376" s="48" t="s">
        <v>765</v>
      </c>
      <c r="C1376" s="48" t="s">
        <v>766</v>
      </c>
      <c r="D1376" s="47" t="s">
        <v>767</v>
      </c>
      <c r="E1376" s="49" t="s">
        <v>4223</v>
      </c>
      <c r="F1376" s="47"/>
      <c r="G1376" s="50" t="s">
        <v>2438</v>
      </c>
      <c r="H1376" s="49" t="s">
        <v>3272</v>
      </c>
      <c r="I1376" s="47">
        <v>40</v>
      </c>
      <c r="J1376" s="47" t="s">
        <v>17</v>
      </c>
      <c r="K1376"/>
      <c r="L1376" s="44">
        <v>240</v>
      </c>
      <c r="M1376" s="44">
        <v>150</v>
      </c>
      <c r="N1376" s="44">
        <v>87</v>
      </c>
      <c r="O1376" s="44">
        <v>39</v>
      </c>
      <c r="P1376" s="8">
        <v>72</v>
      </c>
      <c r="Q1376" s="8">
        <v>24</v>
      </c>
      <c r="R1376" s="44">
        <v>12</v>
      </c>
      <c r="S1376" s="8">
        <v>6</v>
      </c>
      <c r="T1376" s="8">
        <v>3</v>
      </c>
      <c r="U1376" s="38"/>
      <c r="V1376" s="22" t="str">
        <f t="shared" si="104"/>
        <v>graines</v>
      </c>
      <c r="W1376" s="8" cm="1">
        <f t="array" ref="W1376">IF(J1376="KG", _xlfn.IFS(U1376&lt;0.49,(U1376*(T1376/0.25)),U1376&lt;1,(U1376*(S1376/0.5)),U1376&lt;9.99,(U1376*(P1376/5)),U1376&lt;24.99,(U1376*(O1376/10)),U1376&lt;99.99,(U1376*(N1376/25)),U1376&lt;249.99,(U1376*(M1376/100)),U1376&gt;249.99,(U1376*(L1376/250))), _xlfn.IFS(U1376&lt;99,(U1376*(T1376/50)),U1376&lt;249,(U1376*(S1376/100)),U1376&lt;999,(U1376*(R1376/250)),U1376&lt;2499,(U1376*(O1376/1000)),U1376&lt;4999,(U1376*(N1376/2500)),U1376&lt;9999,(U1376*(M1376/5000)),U1376&gt;9999,(U1376*(L1376/10000))))</f>
        <v>0</v>
      </c>
    </row>
    <row r="1377" spans="1:24" x14ac:dyDescent="0.3">
      <c r="A1377" t="s">
        <v>3347</v>
      </c>
      <c r="B1377" s="40" t="s">
        <v>432</v>
      </c>
      <c r="C1377" s="40" t="s">
        <v>3348</v>
      </c>
      <c r="D1377" t="s">
        <v>3349</v>
      </c>
      <c r="E1377" s="41" t="s">
        <v>3348</v>
      </c>
      <c r="F1377">
        <v>400</v>
      </c>
      <c r="G1377" s="42" t="s">
        <v>2452</v>
      </c>
      <c r="H1377" s="41" t="s">
        <v>2479</v>
      </c>
      <c r="I1377">
        <v>80</v>
      </c>
      <c r="J1377" t="s">
        <v>7</v>
      </c>
      <c r="K1377"/>
      <c r="L1377" s="44">
        <v>250</v>
      </c>
      <c r="M1377" s="44">
        <v>120</v>
      </c>
      <c r="N1377" s="44">
        <v>35</v>
      </c>
      <c r="O1377" s="44">
        <v>16</v>
      </c>
      <c r="P1377" s="44">
        <v>10</v>
      </c>
      <c r="Q1377" s="44">
        <v>5</v>
      </c>
      <c r="R1377" s="8">
        <v>2</v>
      </c>
      <c r="S1377" s="44">
        <v>0</v>
      </c>
      <c r="T1377" s="8">
        <v>0</v>
      </c>
      <c r="U1377" s="38"/>
      <c r="V1377" s="22" t="str">
        <f t="shared" si="104"/>
        <v>grammes</v>
      </c>
      <c r="W1377" s="8" cm="1">
        <f t="array" ref="W1377">IF(J1377="KG", _xlfn.IFS(U1377&lt;0.49,(U1377*(T1377/0.25)),U1377&lt;1,(U1377*(S1377/0.5)),U1377&lt;9.99,(U1377*(P1377/5)),U1377&lt;24.99,(U1377*(O1377/10)),U1377&lt;99.99,(U1377*(N1377/25)),U1377&lt;249.99,(U1377*(M1377/100)),U1377&gt;249.99,(U1377*(L1377/250))), _xlfn.IFS(U1377&lt;99,(U1377*(T1377/50)),U1377&lt;249,(U1377*(S1377/100)),U1377&lt;999,(U1377*(R1377/250)),U1377&lt;2499,(U1377*(O1377/1000)),U1377&lt;4999,(U1377*(N1377/2500)),U1377&lt;9999,(U1377*(M1377/5000)),U1377&gt;9999,(U1377*(L1377/10000))))</f>
        <v>0</v>
      </c>
      <c r="X1377" s="7">
        <f>U1377*F1377</f>
        <v>0</v>
      </c>
    </row>
    <row r="1378" spans="1:24" x14ac:dyDescent="0.3">
      <c r="A1378" t="s">
        <v>3350</v>
      </c>
      <c r="B1378" s="40" t="s">
        <v>432</v>
      </c>
      <c r="C1378" s="40" t="s">
        <v>220</v>
      </c>
      <c r="D1378" t="s">
        <v>3351</v>
      </c>
      <c r="E1378" s="41" t="s">
        <v>3352</v>
      </c>
      <c r="F1378"/>
      <c r="G1378" s="42" t="s">
        <v>2438</v>
      </c>
      <c r="H1378" s="41" t="s">
        <v>3353</v>
      </c>
      <c r="I1378">
        <v>50</v>
      </c>
      <c r="J1378" t="s">
        <v>17</v>
      </c>
      <c r="K1378"/>
      <c r="L1378" s="44">
        <v>1248</v>
      </c>
      <c r="M1378" s="44">
        <v>780</v>
      </c>
      <c r="N1378" s="44">
        <v>452.4</v>
      </c>
      <c r="O1378" s="44">
        <v>202.8</v>
      </c>
      <c r="P1378" s="8">
        <v>374.4</v>
      </c>
      <c r="Q1378" s="8">
        <v>124.8</v>
      </c>
      <c r="R1378" s="44">
        <v>62.4</v>
      </c>
      <c r="S1378" s="8">
        <v>31.2</v>
      </c>
      <c r="T1378" s="8">
        <v>15.6</v>
      </c>
      <c r="U1378" s="38"/>
      <c r="V1378" s="22" t="str">
        <f t="shared" si="104"/>
        <v>graines</v>
      </c>
      <c r="W1378" s="8" cm="1">
        <f t="array" ref="W1378">IF(J1378="KG", _xlfn.IFS(U1378&lt;0.49,(U1378*(T1378/0.25)),U1378&lt;1,(U1378*(S1378/0.5)),U1378&lt;9.99,(U1378*(P1378/5)),U1378&lt;24.99,(U1378*(O1378/10)),U1378&lt;99.99,(U1378*(N1378/25)),U1378&lt;249.99,(U1378*(M1378/100)),U1378&gt;249.99,(U1378*(L1378/250))), _xlfn.IFS(U1378&lt;99,(U1378*(T1378/50)),U1378&lt;249,(U1378*(S1378/100)),U1378&lt;999,(U1378*(R1378/250)),U1378&lt;2499,(U1378*(O1378/1000)),U1378&lt;4999,(U1378*(N1378/2500)),U1378&lt;9999,(U1378*(M1378/5000)),U1378&gt;9999,(U1378*(L1378/10000))))</f>
        <v>0</v>
      </c>
    </row>
    <row r="1379" spans="1:24" x14ac:dyDescent="0.3">
      <c r="A1379" t="s">
        <v>2283</v>
      </c>
      <c r="B1379" s="40" t="s">
        <v>432</v>
      </c>
      <c r="C1379" s="40" t="s">
        <v>331</v>
      </c>
      <c r="D1379" t="s">
        <v>531</v>
      </c>
      <c r="E1379" s="41" t="s">
        <v>3354</v>
      </c>
      <c r="F1379">
        <v>660</v>
      </c>
      <c r="G1379" s="42" t="s">
        <v>2438</v>
      </c>
      <c r="H1379" s="41" t="s">
        <v>2481</v>
      </c>
      <c r="I1379">
        <v>50</v>
      </c>
      <c r="J1379" t="s">
        <v>7</v>
      </c>
      <c r="K1379"/>
      <c r="L1379" s="44">
        <v>187.5</v>
      </c>
      <c r="M1379" s="44">
        <v>90</v>
      </c>
      <c r="N1379" s="44">
        <v>26.25</v>
      </c>
      <c r="O1379" s="44">
        <v>12</v>
      </c>
      <c r="P1379" s="44">
        <v>7.5</v>
      </c>
      <c r="Q1379" s="44">
        <v>3.75</v>
      </c>
      <c r="R1379" s="8">
        <v>0</v>
      </c>
      <c r="S1379" s="44">
        <v>0</v>
      </c>
      <c r="T1379" s="8">
        <v>0</v>
      </c>
      <c r="U1379" s="38"/>
      <c r="V1379" s="22" t="str">
        <f t="shared" si="104"/>
        <v>grammes</v>
      </c>
      <c r="W1379" s="8" cm="1">
        <f t="array" ref="W1379">IF(J1379="KG", _xlfn.IFS(U1379&lt;0.49,(U1379*(T1379/0.25)),U1379&lt;1,(U1379*(S1379/0.5)),U1379&lt;9.99,(U1379*(P1379/5)),U1379&lt;24.99,(U1379*(O1379/10)),U1379&lt;99.99,(U1379*(N1379/25)),U1379&lt;249.99,(U1379*(M1379/100)),U1379&gt;249.99,(U1379*(L1379/250))), _xlfn.IFS(U1379&lt;99,(U1379*(T1379/50)),U1379&lt;249,(U1379*(S1379/100)),U1379&lt;999,(U1379*(R1379/250)),U1379&lt;2499,(U1379*(O1379/1000)),U1379&lt;4999,(U1379*(N1379/2500)),U1379&lt;9999,(U1379*(M1379/5000)),U1379&gt;9999,(U1379*(L1379/10000))))</f>
        <v>0</v>
      </c>
      <c r="X1379" s="7">
        <f t="shared" ref="X1379:X1380" si="108">U1379*F1379</f>
        <v>0</v>
      </c>
    </row>
    <row r="1380" spans="1:24" x14ac:dyDescent="0.3">
      <c r="A1380" s="47" t="s">
        <v>4224</v>
      </c>
      <c r="B1380" s="48" t="s">
        <v>432</v>
      </c>
      <c r="C1380" s="48" t="s">
        <v>433</v>
      </c>
      <c r="D1380" s="47" t="s">
        <v>434</v>
      </c>
      <c r="E1380" s="49" t="s">
        <v>4225</v>
      </c>
      <c r="F1380" s="47">
        <v>750</v>
      </c>
      <c r="G1380" s="50" t="s">
        <v>2438</v>
      </c>
      <c r="H1380" s="49" t="s">
        <v>2481</v>
      </c>
      <c r="I1380" s="47">
        <v>110</v>
      </c>
      <c r="J1380" s="47" t="s">
        <v>7</v>
      </c>
      <c r="K1380"/>
      <c r="L1380" s="44">
        <v>250</v>
      </c>
      <c r="M1380" s="44">
        <v>120</v>
      </c>
      <c r="N1380" s="44">
        <v>35</v>
      </c>
      <c r="O1380" s="44">
        <v>16</v>
      </c>
      <c r="P1380" s="44">
        <v>10</v>
      </c>
      <c r="Q1380" s="44">
        <v>5</v>
      </c>
      <c r="R1380" s="8">
        <v>2</v>
      </c>
      <c r="S1380" s="44">
        <v>0</v>
      </c>
      <c r="T1380" s="8">
        <v>0</v>
      </c>
      <c r="U1380" s="38"/>
      <c r="V1380" s="22" t="str">
        <f t="shared" si="104"/>
        <v>grammes</v>
      </c>
      <c r="W1380" s="8" cm="1">
        <f t="array" ref="W1380">IF(J1380="KG", _xlfn.IFS(U1380&lt;0.49,(U1380*(T1380/0.25)),U1380&lt;1,(U1380*(S1380/0.5)),U1380&lt;9.99,(U1380*(P1380/5)),U1380&lt;24.99,(U1380*(O1380/10)),U1380&lt;99.99,(U1380*(N1380/25)),U1380&lt;249.99,(U1380*(M1380/100)),U1380&gt;249.99,(U1380*(L1380/250))), _xlfn.IFS(U1380&lt;99,(U1380*(T1380/50)),U1380&lt;249,(U1380*(S1380/100)),U1380&lt;999,(U1380*(R1380/250)),U1380&lt;2499,(U1380*(O1380/1000)),U1380&lt;4999,(U1380*(N1380/2500)),U1380&lt;9999,(U1380*(M1380/5000)),U1380&gt;9999,(U1380*(L1380/10000))))</f>
        <v>0</v>
      </c>
      <c r="X1380" s="7">
        <f t="shared" si="108"/>
        <v>0</v>
      </c>
    </row>
    <row r="1381" spans="1:24" x14ac:dyDescent="0.3">
      <c r="A1381" t="s">
        <v>2286</v>
      </c>
      <c r="B1381" s="40" t="s">
        <v>432</v>
      </c>
      <c r="C1381" s="40" t="s">
        <v>433</v>
      </c>
      <c r="D1381" t="s">
        <v>434</v>
      </c>
      <c r="E1381" s="41" t="s">
        <v>1459</v>
      </c>
      <c r="F1381"/>
      <c r="G1381" s="42" t="s">
        <v>2438</v>
      </c>
      <c r="H1381" s="41" t="s">
        <v>2481</v>
      </c>
      <c r="I1381">
        <v>40</v>
      </c>
      <c r="J1381" t="s">
        <v>17</v>
      </c>
      <c r="K1381"/>
      <c r="L1381" s="44">
        <v>72</v>
      </c>
      <c r="M1381" s="44">
        <v>43.2</v>
      </c>
      <c r="N1381" s="44">
        <v>25.2</v>
      </c>
      <c r="O1381" s="44">
        <v>11.52</v>
      </c>
      <c r="P1381" s="44">
        <v>10.8</v>
      </c>
      <c r="Q1381" s="44">
        <v>7.2</v>
      </c>
      <c r="R1381" s="8">
        <v>3.6</v>
      </c>
      <c r="S1381" s="44">
        <v>0</v>
      </c>
      <c r="T1381" s="8">
        <v>0</v>
      </c>
      <c r="U1381" s="38"/>
      <c r="V1381" s="22" t="str">
        <f t="shared" si="104"/>
        <v>graines</v>
      </c>
      <c r="W1381" s="8" cm="1">
        <f t="array" ref="W1381">IF(J1381="KG", _xlfn.IFS(U1381&lt;0.49,(U1381*(T1381/0.25)),U1381&lt;1,(U1381*(S1381/0.5)),U1381&lt;9.99,(U1381*(P1381/5)),U1381&lt;24.99,(U1381*(O1381/10)),U1381&lt;99.99,(U1381*(N1381/25)),U1381&lt;249.99,(U1381*(M1381/100)),U1381&gt;249.99,(U1381*(L1381/250))), _xlfn.IFS(U1381&lt;99,(U1381*(T1381/50)),U1381&lt;249,(U1381*(S1381/100)),U1381&lt;999,(U1381*(R1381/250)),U1381&lt;2499,(U1381*(O1381/1000)),U1381&lt;4999,(U1381*(N1381/2500)),U1381&lt;9999,(U1381*(M1381/5000)),U1381&gt;9999,(U1381*(L1381/10000))))</f>
        <v>0</v>
      </c>
    </row>
    <row r="1382" spans="1:24" x14ac:dyDescent="0.3">
      <c r="A1382" t="s">
        <v>2288</v>
      </c>
      <c r="B1382" s="40" t="s">
        <v>432</v>
      </c>
      <c r="C1382" s="40" t="s">
        <v>433</v>
      </c>
      <c r="D1382" t="s">
        <v>434</v>
      </c>
      <c r="E1382" s="41" t="s">
        <v>435</v>
      </c>
      <c r="F1382"/>
      <c r="G1382" s="42" t="s">
        <v>2438</v>
      </c>
      <c r="H1382" s="41" t="s">
        <v>2481</v>
      </c>
      <c r="I1382">
        <v>40</v>
      </c>
      <c r="J1382" t="s">
        <v>17</v>
      </c>
      <c r="K1382"/>
      <c r="L1382" s="44">
        <v>72</v>
      </c>
      <c r="M1382" s="44">
        <v>43.2</v>
      </c>
      <c r="N1382" s="44">
        <v>25.2</v>
      </c>
      <c r="O1382" s="44">
        <v>11.52</v>
      </c>
      <c r="P1382" s="44">
        <v>10.8</v>
      </c>
      <c r="Q1382" s="44">
        <v>7.2</v>
      </c>
      <c r="R1382" s="8">
        <v>3.6</v>
      </c>
      <c r="S1382" s="44">
        <v>0</v>
      </c>
      <c r="T1382" s="8">
        <v>0</v>
      </c>
      <c r="U1382" s="38"/>
      <c r="V1382" s="22" t="str">
        <f t="shared" si="104"/>
        <v>graines</v>
      </c>
      <c r="W1382" s="8" cm="1">
        <f t="array" ref="W1382">IF(J1382="KG", _xlfn.IFS(U1382&lt;0.49,(U1382*(T1382/0.25)),U1382&lt;1,(U1382*(S1382/0.5)),U1382&lt;9.99,(U1382*(P1382/5)),U1382&lt;24.99,(U1382*(O1382/10)),U1382&lt;99.99,(U1382*(N1382/25)),U1382&lt;249.99,(U1382*(M1382/100)),U1382&gt;249.99,(U1382*(L1382/250))), _xlfn.IFS(U1382&lt;99,(U1382*(T1382/50)),U1382&lt;249,(U1382*(S1382/100)),U1382&lt;999,(U1382*(R1382/250)),U1382&lt;2499,(U1382*(O1382/1000)),U1382&lt;4999,(U1382*(N1382/2500)),U1382&lt;9999,(U1382*(M1382/5000)),U1382&gt;9999,(U1382*(L1382/10000))))</f>
        <v>0</v>
      </c>
    </row>
    <row r="1383" spans="1:24" x14ac:dyDescent="0.3">
      <c r="A1383" t="s">
        <v>2289</v>
      </c>
      <c r="B1383" s="40" t="s">
        <v>432</v>
      </c>
      <c r="C1383" s="40" t="s">
        <v>433</v>
      </c>
      <c r="D1383" t="s">
        <v>434</v>
      </c>
      <c r="E1383" s="41" t="s">
        <v>1233</v>
      </c>
      <c r="F1383">
        <v>750</v>
      </c>
      <c r="G1383" s="42" t="s">
        <v>2438</v>
      </c>
      <c r="H1383" s="41" t="s">
        <v>2479</v>
      </c>
      <c r="I1383">
        <v>30</v>
      </c>
      <c r="J1383" t="s">
        <v>7</v>
      </c>
      <c r="K1383"/>
      <c r="L1383" s="44">
        <v>1440</v>
      </c>
      <c r="M1383" s="44">
        <v>720</v>
      </c>
      <c r="N1383" s="44">
        <v>208.8</v>
      </c>
      <c r="O1383" s="44">
        <v>93.6</v>
      </c>
      <c r="P1383" s="44">
        <v>57.6</v>
      </c>
      <c r="Q1383" s="44">
        <v>28.8</v>
      </c>
      <c r="R1383" s="45">
        <v>11.52</v>
      </c>
      <c r="S1383" s="44">
        <v>7.2</v>
      </c>
      <c r="T1383" s="8">
        <v>3.6</v>
      </c>
      <c r="U1383" s="38"/>
      <c r="V1383" s="22" t="str">
        <f t="shared" si="104"/>
        <v>grammes</v>
      </c>
      <c r="W1383" s="8" cm="1">
        <f t="array" ref="W1383">IF(J1383="KG", _xlfn.IFS(U1383&lt;0.49,(U1383*(T1383/0.25)),U1383&lt;1,(U1383*(S1383/0.5)),U1383&lt;9.99,(U1383*(P1383/5)),U1383&lt;24.99,(U1383*(O1383/10)),U1383&lt;99.99,(U1383*(N1383/25)),U1383&lt;249.99,(U1383*(M1383/100)),U1383&gt;249.99,(U1383*(L1383/250))), _xlfn.IFS(U1383&lt;99,(U1383*(T1383/50)),U1383&lt;249,(U1383*(S1383/100)),U1383&lt;999,(U1383*(R1383/250)),U1383&lt;2499,(U1383*(O1383/1000)),U1383&lt;4999,(U1383*(N1383/2500)),U1383&lt;9999,(U1383*(M1383/5000)),U1383&gt;9999,(U1383*(L1383/10000))))</f>
        <v>0</v>
      </c>
      <c r="X1383" s="7">
        <f>U1383*F1383</f>
        <v>0</v>
      </c>
    </row>
    <row r="1384" spans="1:24" x14ac:dyDescent="0.3">
      <c r="A1384" t="s">
        <v>2284</v>
      </c>
      <c r="B1384" s="40" t="s">
        <v>432</v>
      </c>
      <c r="C1384" s="40" t="s">
        <v>433</v>
      </c>
      <c r="D1384" t="s">
        <v>434</v>
      </c>
      <c r="E1384" s="41" t="s">
        <v>1460</v>
      </c>
      <c r="F1384"/>
      <c r="G1384" s="42" t="s">
        <v>2438</v>
      </c>
      <c r="H1384" s="41" t="s">
        <v>2479</v>
      </c>
      <c r="I1384">
        <v>40</v>
      </c>
      <c r="J1384" t="s">
        <v>17</v>
      </c>
      <c r="K1384"/>
      <c r="L1384" s="44">
        <v>60</v>
      </c>
      <c r="M1384" s="44">
        <v>36</v>
      </c>
      <c r="N1384" s="44">
        <v>21</v>
      </c>
      <c r="O1384" s="44">
        <v>9.6</v>
      </c>
      <c r="P1384" s="44">
        <v>9</v>
      </c>
      <c r="Q1384" s="44">
        <v>6</v>
      </c>
      <c r="R1384" s="8">
        <v>3</v>
      </c>
      <c r="S1384" s="44">
        <v>0</v>
      </c>
      <c r="T1384" s="8">
        <v>0</v>
      </c>
      <c r="U1384" s="38"/>
      <c r="V1384" s="22" t="str">
        <f t="shared" si="104"/>
        <v>graines</v>
      </c>
      <c r="W1384" s="8" cm="1">
        <f t="array" ref="W1384">IF(J1384="KG", _xlfn.IFS(U1384&lt;0.49,(U1384*(T1384/0.25)),U1384&lt;1,(U1384*(S1384/0.5)),U1384&lt;9.99,(U1384*(P1384/5)),U1384&lt;24.99,(U1384*(O1384/10)),U1384&lt;99.99,(U1384*(N1384/25)),U1384&lt;249.99,(U1384*(M1384/100)),U1384&gt;249.99,(U1384*(L1384/250))), _xlfn.IFS(U1384&lt;99,(U1384*(T1384/50)),U1384&lt;249,(U1384*(S1384/100)),U1384&lt;999,(U1384*(R1384/250)),U1384&lt;2499,(U1384*(O1384/1000)),U1384&lt;4999,(U1384*(N1384/2500)),U1384&lt;9999,(U1384*(M1384/5000)),U1384&gt;9999,(U1384*(L1384/10000))))</f>
        <v>0</v>
      </c>
    </row>
    <row r="1385" spans="1:24" x14ac:dyDescent="0.3">
      <c r="A1385" t="s">
        <v>2287</v>
      </c>
      <c r="B1385" s="40" t="s">
        <v>432</v>
      </c>
      <c r="C1385" s="40" t="s">
        <v>433</v>
      </c>
      <c r="D1385" t="s">
        <v>434</v>
      </c>
      <c r="E1385" s="41" t="s">
        <v>1461</v>
      </c>
      <c r="F1385"/>
      <c r="G1385" s="42" t="s">
        <v>2438</v>
      </c>
      <c r="H1385" s="41" t="s">
        <v>2479</v>
      </c>
      <c r="I1385">
        <v>35</v>
      </c>
      <c r="J1385" t="s">
        <v>17</v>
      </c>
      <c r="K1385"/>
      <c r="L1385" s="44">
        <v>72</v>
      </c>
      <c r="M1385" s="44">
        <v>43.2</v>
      </c>
      <c r="N1385" s="44">
        <v>25.2</v>
      </c>
      <c r="O1385" s="44">
        <v>11.52</v>
      </c>
      <c r="P1385" s="44">
        <v>10.8</v>
      </c>
      <c r="Q1385" s="44">
        <v>7.2</v>
      </c>
      <c r="R1385" s="8">
        <v>3.6</v>
      </c>
      <c r="S1385" s="44">
        <v>0</v>
      </c>
      <c r="T1385" s="8">
        <v>0</v>
      </c>
      <c r="U1385" s="38"/>
      <c r="V1385" s="22" t="str">
        <f t="shared" si="104"/>
        <v>graines</v>
      </c>
      <c r="W1385" s="8" cm="1">
        <f t="array" ref="W1385">IF(J1385="KG", _xlfn.IFS(U1385&lt;0.49,(U1385*(T1385/0.25)),U1385&lt;1,(U1385*(S1385/0.5)),U1385&lt;9.99,(U1385*(P1385/5)),U1385&lt;24.99,(U1385*(O1385/10)),U1385&lt;99.99,(U1385*(N1385/25)),U1385&lt;249.99,(U1385*(M1385/100)),U1385&gt;249.99,(U1385*(L1385/250))), _xlfn.IFS(U1385&lt;99,(U1385*(T1385/50)),U1385&lt;249,(U1385*(S1385/100)),U1385&lt;999,(U1385*(R1385/250)),U1385&lt;2499,(U1385*(O1385/1000)),U1385&lt;4999,(U1385*(N1385/2500)),U1385&lt;9999,(U1385*(M1385/5000)),U1385&gt;9999,(U1385*(L1385/10000))))</f>
        <v>0</v>
      </c>
    </row>
    <row r="1386" spans="1:24" x14ac:dyDescent="0.3">
      <c r="A1386" t="s">
        <v>2285</v>
      </c>
      <c r="B1386" s="40" t="s">
        <v>432</v>
      </c>
      <c r="C1386" s="40" t="s">
        <v>433</v>
      </c>
      <c r="D1386" t="s">
        <v>434</v>
      </c>
      <c r="E1386" s="41" t="s">
        <v>436</v>
      </c>
      <c r="F1386"/>
      <c r="G1386" s="42" t="s">
        <v>2438</v>
      </c>
      <c r="H1386" s="41" t="s">
        <v>2481</v>
      </c>
      <c r="I1386">
        <v>40</v>
      </c>
      <c r="J1386" t="s">
        <v>17</v>
      </c>
      <c r="K1386"/>
      <c r="L1386" s="44">
        <v>60</v>
      </c>
      <c r="M1386" s="44">
        <v>36</v>
      </c>
      <c r="N1386" s="44">
        <v>21</v>
      </c>
      <c r="O1386" s="44">
        <v>9.6</v>
      </c>
      <c r="P1386" s="44">
        <v>9</v>
      </c>
      <c r="Q1386" s="44">
        <v>6</v>
      </c>
      <c r="R1386" s="8">
        <v>3</v>
      </c>
      <c r="S1386" s="44">
        <v>0</v>
      </c>
      <c r="T1386" s="8">
        <v>0</v>
      </c>
      <c r="U1386" s="38"/>
      <c r="V1386" s="22" t="str">
        <f t="shared" si="104"/>
        <v>graines</v>
      </c>
      <c r="W1386" s="8" cm="1">
        <f t="array" ref="W1386">IF(J1386="KG", _xlfn.IFS(U1386&lt;0.49,(U1386*(T1386/0.25)),U1386&lt;1,(U1386*(S1386/0.5)),U1386&lt;9.99,(U1386*(P1386/5)),U1386&lt;24.99,(U1386*(O1386/10)),U1386&lt;99.99,(U1386*(N1386/25)),U1386&lt;249.99,(U1386*(M1386/100)),U1386&gt;249.99,(U1386*(L1386/250))), _xlfn.IFS(U1386&lt;99,(U1386*(T1386/50)),U1386&lt;249,(U1386*(S1386/100)),U1386&lt;999,(U1386*(R1386/250)),U1386&lt;2499,(U1386*(O1386/1000)),U1386&lt;4999,(U1386*(N1386/2500)),U1386&lt;9999,(U1386*(M1386/5000)),U1386&gt;9999,(U1386*(L1386/10000))))</f>
        <v>0</v>
      </c>
    </row>
    <row r="1387" spans="1:24" x14ac:dyDescent="0.3">
      <c r="A1387" t="s">
        <v>2290</v>
      </c>
      <c r="B1387" s="40" t="s">
        <v>432</v>
      </c>
      <c r="C1387" s="40" t="s">
        <v>829</v>
      </c>
      <c r="D1387" t="s">
        <v>830</v>
      </c>
      <c r="E1387" s="41" t="s">
        <v>831</v>
      </c>
      <c r="F1387">
        <v>350</v>
      </c>
      <c r="G1387" s="42" t="s">
        <v>2454</v>
      </c>
      <c r="H1387" s="41" t="s">
        <v>2481</v>
      </c>
      <c r="I1387">
        <v>60</v>
      </c>
      <c r="J1387" t="s">
        <v>7</v>
      </c>
      <c r="K1387"/>
      <c r="L1387" s="44">
        <v>250</v>
      </c>
      <c r="M1387" s="44">
        <v>120</v>
      </c>
      <c r="N1387" s="44">
        <v>35</v>
      </c>
      <c r="O1387" s="44">
        <v>16</v>
      </c>
      <c r="P1387" s="44">
        <v>10</v>
      </c>
      <c r="Q1387" s="44">
        <v>5</v>
      </c>
      <c r="R1387" s="8">
        <v>2</v>
      </c>
      <c r="S1387" s="44">
        <v>0</v>
      </c>
      <c r="T1387" s="8">
        <v>0</v>
      </c>
      <c r="U1387" s="38"/>
      <c r="V1387" s="22" t="str">
        <f t="shared" si="104"/>
        <v>grammes</v>
      </c>
      <c r="W1387" s="8" cm="1">
        <f t="array" ref="W1387">IF(J1387="KG", _xlfn.IFS(U1387&lt;0.49,(U1387*(T1387/0.25)),U1387&lt;1,(U1387*(S1387/0.5)),U1387&lt;9.99,(U1387*(P1387/5)),U1387&lt;24.99,(U1387*(O1387/10)),U1387&lt;99.99,(U1387*(N1387/25)),U1387&lt;249.99,(U1387*(M1387/100)),U1387&gt;249.99,(U1387*(L1387/250))), _xlfn.IFS(U1387&lt;99,(U1387*(T1387/50)),U1387&lt;249,(U1387*(S1387/100)),U1387&lt;999,(U1387*(R1387/250)),U1387&lt;2499,(U1387*(O1387/1000)),U1387&lt;4999,(U1387*(N1387/2500)),U1387&lt;9999,(U1387*(M1387/5000)),U1387&gt;9999,(U1387*(L1387/10000))))</f>
        <v>0</v>
      </c>
      <c r="X1387" s="7">
        <f t="shared" ref="X1387:X1392" si="109">U1387*F1387</f>
        <v>0</v>
      </c>
    </row>
    <row r="1388" spans="1:24" x14ac:dyDescent="0.3">
      <c r="A1388" s="47" t="s">
        <v>4226</v>
      </c>
      <c r="B1388" s="48" t="s">
        <v>432</v>
      </c>
      <c r="C1388" s="48" t="s">
        <v>829</v>
      </c>
      <c r="D1388" s="47" t="s">
        <v>830</v>
      </c>
      <c r="E1388" s="49" t="s">
        <v>4227</v>
      </c>
      <c r="F1388" s="47">
        <v>350</v>
      </c>
      <c r="G1388" s="50" t="s">
        <v>2454</v>
      </c>
      <c r="H1388" s="49" t="s">
        <v>2481</v>
      </c>
      <c r="I1388" s="47">
        <v>60</v>
      </c>
      <c r="J1388" s="47" t="s">
        <v>7</v>
      </c>
      <c r="K1388"/>
      <c r="L1388" s="44">
        <v>450</v>
      </c>
      <c r="M1388" s="44">
        <v>220</v>
      </c>
      <c r="N1388" s="44">
        <v>65</v>
      </c>
      <c r="O1388" s="44">
        <v>30</v>
      </c>
      <c r="P1388" s="44">
        <v>18</v>
      </c>
      <c r="Q1388" s="44">
        <v>9</v>
      </c>
      <c r="R1388" s="8">
        <v>3.6</v>
      </c>
      <c r="S1388" s="8">
        <v>2</v>
      </c>
      <c r="T1388" s="8">
        <v>0</v>
      </c>
      <c r="U1388" s="38"/>
      <c r="V1388" s="22" t="str">
        <f t="shared" si="104"/>
        <v>grammes</v>
      </c>
      <c r="W1388" s="8" cm="1">
        <f t="array" ref="W1388">IF(J1388="KG", _xlfn.IFS(U1388&lt;0.49,(U1388*(T1388/0.25)),U1388&lt;1,(U1388*(S1388/0.5)),U1388&lt;9.99,(U1388*(P1388/5)),U1388&lt;24.99,(U1388*(O1388/10)),U1388&lt;99.99,(U1388*(N1388/25)),U1388&lt;249.99,(U1388*(M1388/100)),U1388&gt;249.99,(U1388*(L1388/250))), _xlfn.IFS(U1388&lt;99,(U1388*(T1388/50)),U1388&lt;249,(U1388*(S1388/100)),U1388&lt;999,(U1388*(R1388/250)),U1388&lt;2499,(U1388*(O1388/1000)),U1388&lt;4999,(U1388*(N1388/2500)),U1388&lt;9999,(U1388*(M1388/5000)),U1388&gt;9999,(U1388*(L1388/10000))))</f>
        <v>0</v>
      </c>
      <c r="X1388" s="7">
        <f t="shared" si="109"/>
        <v>0</v>
      </c>
    </row>
    <row r="1389" spans="1:24" x14ac:dyDescent="0.3">
      <c r="A1389" t="s">
        <v>2291</v>
      </c>
      <c r="B1389" s="40" t="s">
        <v>432</v>
      </c>
      <c r="C1389" s="40" t="s">
        <v>829</v>
      </c>
      <c r="D1389" t="s">
        <v>830</v>
      </c>
      <c r="E1389" s="41" t="s">
        <v>1234</v>
      </c>
      <c r="F1389">
        <v>350</v>
      </c>
      <c r="G1389" s="42" t="s">
        <v>2454</v>
      </c>
      <c r="H1389" s="41" t="s">
        <v>2481</v>
      </c>
      <c r="I1389">
        <v>60</v>
      </c>
      <c r="J1389" t="s">
        <v>7</v>
      </c>
      <c r="K1389"/>
      <c r="L1389" s="44">
        <v>250</v>
      </c>
      <c r="M1389" s="44">
        <v>120</v>
      </c>
      <c r="N1389" s="44">
        <v>35</v>
      </c>
      <c r="O1389" s="44">
        <v>16</v>
      </c>
      <c r="P1389" s="44">
        <v>10</v>
      </c>
      <c r="Q1389" s="44">
        <v>5</v>
      </c>
      <c r="R1389" s="8">
        <v>2</v>
      </c>
      <c r="S1389" s="44">
        <v>0</v>
      </c>
      <c r="T1389" s="8">
        <v>0</v>
      </c>
      <c r="U1389" s="38"/>
      <c r="V1389" s="22" t="str">
        <f t="shared" si="104"/>
        <v>grammes</v>
      </c>
      <c r="W1389" s="8" cm="1">
        <f t="array" ref="W1389">IF(J1389="KG", _xlfn.IFS(U1389&lt;0.49,(U1389*(T1389/0.25)),U1389&lt;1,(U1389*(S1389/0.5)),U1389&lt;9.99,(U1389*(P1389/5)),U1389&lt;24.99,(U1389*(O1389/10)),U1389&lt;99.99,(U1389*(N1389/25)),U1389&lt;249.99,(U1389*(M1389/100)),U1389&gt;249.99,(U1389*(L1389/250))), _xlfn.IFS(U1389&lt;99,(U1389*(T1389/50)),U1389&lt;249,(U1389*(S1389/100)),U1389&lt;999,(U1389*(R1389/250)),U1389&lt;2499,(U1389*(O1389/1000)),U1389&lt;4999,(U1389*(N1389/2500)),U1389&lt;9999,(U1389*(M1389/5000)),U1389&gt;9999,(U1389*(L1389/10000))))</f>
        <v>0</v>
      </c>
      <c r="X1389" s="7">
        <f t="shared" si="109"/>
        <v>0</v>
      </c>
    </row>
    <row r="1390" spans="1:24" x14ac:dyDescent="0.3">
      <c r="A1390" s="47" t="s">
        <v>4228</v>
      </c>
      <c r="B1390" s="48" t="s">
        <v>432</v>
      </c>
      <c r="C1390" s="48" t="s">
        <v>829</v>
      </c>
      <c r="D1390" s="47" t="s">
        <v>830</v>
      </c>
      <c r="E1390" s="49" t="s">
        <v>4229</v>
      </c>
      <c r="F1390" s="47">
        <v>350</v>
      </c>
      <c r="G1390" s="50" t="s">
        <v>2454</v>
      </c>
      <c r="H1390" s="49" t="s">
        <v>2481</v>
      </c>
      <c r="I1390" s="47">
        <v>60</v>
      </c>
      <c r="J1390" s="47" t="s">
        <v>7</v>
      </c>
      <c r="K1390"/>
      <c r="L1390" s="44">
        <v>450</v>
      </c>
      <c r="M1390" s="44">
        <v>220</v>
      </c>
      <c r="N1390" s="44">
        <v>65</v>
      </c>
      <c r="O1390" s="44">
        <v>30</v>
      </c>
      <c r="P1390" s="44">
        <v>18</v>
      </c>
      <c r="Q1390" s="44">
        <v>9</v>
      </c>
      <c r="R1390" s="8">
        <v>3.6</v>
      </c>
      <c r="S1390" s="8">
        <v>2</v>
      </c>
      <c r="T1390" s="8">
        <v>0</v>
      </c>
      <c r="U1390" s="38"/>
      <c r="V1390" s="22" t="str">
        <f t="shared" si="104"/>
        <v>grammes</v>
      </c>
      <c r="W1390" s="8" cm="1">
        <f t="array" ref="W1390">IF(J1390="KG", _xlfn.IFS(U1390&lt;0.49,(U1390*(T1390/0.25)),U1390&lt;1,(U1390*(S1390/0.5)),U1390&lt;9.99,(U1390*(P1390/5)),U1390&lt;24.99,(U1390*(O1390/10)),U1390&lt;99.99,(U1390*(N1390/25)),U1390&lt;249.99,(U1390*(M1390/100)),U1390&gt;249.99,(U1390*(L1390/250))), _xlfn.IFS(U1390&lt;99,(U1390*(T1390/50)),U1390&lt;249,(U1390*(S1390/100)),U1390&lt;999,(U1390*(R1390/250)),U1390&lt;2499,(U1390*(O1390/1000)),U1390&lt;4999,(U1390*(N1390/2500)),U1390&lt;9999,(U1390*(M1390/5000)),U1390&gt;9999,(U1390*(L1390/10000))))</f>
        <v>0</v>
      </c>
      <c r="X1390" s="7">
        <f t="shared" si="109"/>
        <v>0</v>
      </c>
    </row>
    <row r="1391" spans="1:24" x14ac:dyDescent="0.3">
      <c r="A1391" t="s">
        <v>2428</v>
      </c>
      <c r="B1391" s="40" t="s">
        <v>432</v>
      </c>
      <c r="C1391" s="40" t="s">
        <v>829</v>
      </c>
      <c r="D1391" t="s">
        <v>830</v>
      </c>
      <c r="E1391" s="41" t="s">
        <v>2429</v>
      </c>
      <c r="F1391">
        <v>350</v>
      </c>
      <c r="G1391" s="42" t="s">
        <v>2454</v>
      </c>
      <c r="H1391" s="41" t="s">
        <v>2481</v>
      </c>
      <c r="I1391">
        <v>60</v>
      </c>
      <c r="J1391" t="s">
        <v>7</v>
      </c>
      <c r="K1391"/>
      <c r="L1391" s="44">
        <v>375</v>
      </c>
      <c r="M1391" s="44">
        <v>180</v>
      </c>
      <c r="N1391" s="44">
        <v>52.5</v>
      </c>
      <c r="O1391" s="44">
        <v>24</v>
      </c>
      <c r="P1391" s="44">
        <v>15</v>
      </c>
      <c r="Q1391" s="44">
        <v>7.5</v>
      </c>
      <c r="R1391" s="8">
        <v>3</v>
      </c>
      <c r="S1391" s="44">
        <v>0</v>
      </c>
      <c r="T1391" s="8">
        <v>0</v>
      </c>
      <c r="U1391" s="38"/>
      <c r="V1391" s="22" t="str">
        <f t="shared" si="104"/>
        <v>grammes</v>
      </c>
      <c r="W1391" s="8" cm="1">
        <f t="array" ref="W1391">IF(J1391="KG", _xlfn.IFS(U1391&lt;0.49,(U1391*(T1391/0.25)),U1391&lt;1,(U1391*(S1391/0.5)),U1391&lt;9.99,(U1391*(P1391/5)),U1391&lt;24.99,(U1391*(O1391/10)),U1391&lt;99.99,(U1391*(N1391/25)),U1391&lt;249.99,(U1391*(M1391/100)),U1391&gt;249.99,(U1391*(L1391/250))), _xlfn.IFS(U1391&lt;99,(U1391*(T1391/50)),U1391&lt;249,(U1391*(S1391/100)),U1391&lt;999,(U1391*(R1391/250)),U1391&lt;2499,(U1391*(O1391/1000)),U1391&lt;4999,(U1391*(N1391/2500)),U1391&lt;9999,(U1391*(M1391/5000)),U1391&gt;9999,(U1391*(L1391/10000))))</f>
        <v>0</v>
      </c>
      <c r="X1391" s="7">
        <f t="shared" si="109"/>
        <v>0</v>
      </c>
    </row>
    <row r="1392" spans="1:24" x14ac:dyDescent="0.3">
      <c r="A1392" t="s">
        <v>2292</v>
      </c>
      <c r="B1392" s="40" t="s">
        <v>432</v>
      </c>
      <c r="C1392" s="40" t="s">
        <v>829</v>
      </c>
      <c r="D1392" t="s">
        <v>830</v>
      </c>
      <c r="E1392" s="41" t="s">
        <v>1235</v>
      </c>
      <c r="F1392">
        <v>350</v>
      </c>
      <c r="G1392" s="42" t="s">
        <v>2454</v>
      </c>
      <c r="H1392" s="41" t="s">
        <v>2481</v>
      </c>
      <c r="I1392">
        <v>60</v>
      </c>
      <c r="J1392" t="s">
        <v>7</v>
      </c>
      <c r="K1392"/>
      <c r="L1392" s="44">
        <v>250</v>
      </c>
      <c r="M1392" s="44">
        <v>120</v>
      </c>
      <c r="N1392" s="44">
        <v>35</v>
      </c>
      <c r="O1392" s="44">
        <v>16</v>
      </c>
      <c r="P1392" s="44">
        <v>10</v>
      </c>
      <c r="Q1392" s="44">
        <v>5</v>
      </c>
      <c r="R1392" s="8">
        <v>2</v>
      </c>
      <c r="S1392" s="44">
        <v>0</v>
      </c>
      <c r="T1392" s="8">
        <v>0</v>
      </c>
      <c r="U1392" s="38"/>
      <c r="V1392" s="22" t="str">
        <f t="shared" si="104"/>
        <v>grammes</v>
      </c>
      <c r="W1392" s="8" cm="1">
        <f t="array" ref="W1392">IF(J1392="KG", _xlfn.IFS(U1392&lt;0.49,(U1392*(T1392/0.25)),U1392&lt;1,(U1392*(S1392/0.5)),U1392&lt;9.99,(U1392*(P1392/5)),U1392&lt;24.99,(U1392*(O1392/10)),U1392&lt;99.99,(U1392*(N1392/25)),U1392&lt;249.99,(U1392*(M1392/100)),U1392&gt;249.99,(U1392*(L1392/250))), _xlfn.IFS(U1392&lt;99,(U1392*(T1392/50)),U1392&lt;249,(U1392*(S1392/100)),U1392&lt;999,(U1392*(R1392/250)),U1392&lt;2499,(U1392*(O1392/1000)),U1392&lt;4999,(U1392*(N1392/2500)),U1392&lt;9999,(U1392*(M1392/5000)),U1392&gt;9999,(U1392*(L1392/10000))))</f>
        <v>0</v>
      </c>
      <c r="X1392" s="7">
        <f t="shared" si="109"/>
        <v>0</v>
      </c>
    </row>
    <row r="1393" spans="1:24" x14ac:dyDescent="0.3">
      <c r="A1393" s="47" t="s">
        <v>4478</v>
      </c>
      <c r="B1393" s="48" t="s">
        <v>432</v>
      </c>
      <c r="C1393" s="48" t="s">
        <v>45</v>
      </c>
      <c r="D1393" s="47" t="s">
        <v>3349</v>
      </c>
      <c r="E1393" s="49" t="s">
        <v>4710</v>
      </c>
      <c r="F1393" s="47">
        <v>690</v>
      </c>
      <c r="G1393" s="50" t="s">
        <v>2438</v>
      </c>
      <c r="H1393" s="49" t="s">
        <v>2490</v>
      </c>
      <c r="I1393" s="47">
        <v>60</v>
      </c>
      <c r="J1393" s="47" t="s">
        <v>17</v>
      </c>
      <c r="K1393"/>
      <c r="L1393" s="44">
        <v>1084</v>
      </c>
      <c r="M1393" s="44">
        <v>677.5</v>
      </c>
      <c r="N1393" s="44">
        <v>392.95</v>
      </c>
      <c r="O1393" s="44">
        <v>176.15</v>
      </c>
      <c r="P1393" s="8">
        <v>325.2</v>
      </c>
      <c r="Q1393" s="8">
        <v>108.4</v>
      </c>
      <c r="R1393" s="44">
        <v>54.2</v>
      </c>
      <c r="S1393" s="8">
        <v>27.1</v>
      </c>
      <c r="T1393" s="8">
        <v>13.55</v>
      </c>
      <c r="U1393" s="38"/>
      <c r="V1393" s="22" t="str">
        <f t="shared" si="104"/>
        <v>graines</v>
      </c>
      <c r="W1393" s="8" cm="1">
        <f t="array" ref="W1393">IF(J1393="KG", _xlfn.IFS(U1393&lt;0.49,(U1393*(T1393/0.25)),U1393&lt;1,(U1393*(S1393/0.5)),U1393&lt;9.99,(U1393*(P1393/5)),U1393&lt;24.99,(U1393*(O1393/10)),U1393&lt;99.99,(U1393*(N1393/25)),U1393&lt;249.99,(U1393*(M1393/100)),U1393&gt;249.99,(U1393*(L1393/250))), _xlfn.IFS(U1393&lt;99,(U1393*(T1393/50)),U1393&lt;249,(U1393*(S1393/100)),U1393&lt;999,(U1393*(R1393/250)),U1393&lt;2499,(U1393*(O1393/1000)),U1393&lt;4999,(U1393*(N1393/2500)),U1393&lt;9999,(U1393*(M1393/5000)),U1393&gt;9999,(U1393*(L1393/10000))))</f>
        <v>0</v>
      </c>
    </row>
    <row r="1394" spans="1:24" x14ac:dyDescent="0.3">
      <c r="A1394" t="s">
        <v>2293</v>
      </c>
      <c r="B1394" s="40" t="s">
        <v>432</v>
      </c>
      <c r="C1394" s="40" t="s">
        <v>475</v>
      </c>
      <c r="D1394" t="s">
        <v>476</v>
      </c>
      <c r="E1394" s="41" t="s">
        <v>478</v>
      </c>
      <c r="F1394">
        <v>800</v>
      </c>
      <c r="G1394" s="42" t="s">
        <v>2451</v>
      </c>
      <c r="H1394" s="41" t="s">
        <v>2506</v>
      </c>
      <c r="I1394">
        <v>50</v>
      </c>
      <c r="J1394" t="s">
        <v>17</v>
      </c>
      <c r="K1394"/>
      <c r="L1394" s="44">
        <v>76</v>
      </c>
      <c r="M1394" s="44">
        <v>45.6</v>
      </c>
      <c r="N1394" s="44">
        <v>26.6</v>
      </c>
      <c r="O1394" s="44">
        <v>12.16</v>
      </c>
      <c r="P1394" s="44">
        <v>11.4</v>
      </c>
      <c r="Q1394" s="44">
        <v>7.6</v>
      </c>
      <c r="R1394" s="8">
        <v>3.8</v>
      </c>
      <c r="S1394" s="44">
        <v>0</v>
      </c>
      <c r="T1394" s="8">
        <v>0</v>
      </c>
      <c r="U1394" s="38"/>
      <c r="V1394" s="22" t="str">
        <f t="shared" si="104"/>
        <v>graines</v>
      </c>
      <c r="W1394" s="8" cm="1">
        <f t="array" ref="W1394">IF(J1394="KG", _xlfn.IFS(U1394&lt;0.49,(U1394*(T1394/0.25)),U1394&lt;1,(U1394*(S1394/0.5)),U1394&lt;9.99,(U1394*(P1394/5)),U1394&lt;24.99,(U1394*(O1394/10)),U1394&lt;99.99,(U1394*(N1394/25)),U1394&lt;249.99,(U1394*(M1394/100)),U1394&gt;249.99,(U1394*(L1394/250))), _xlfn.IFS(U1394&lt;99,(U1394*(T1394/50)),U1394&lt;249,(U1394*(S1394/100)),U1394&lt;999,(U1394*(R1394/250)),U1394&lt;2499,(U1394*(O1394/1000)),U1394&lt;4999,(U1394*(N1394/2500)),U1394&lt;9999,(U1394*(M1394/5000)),U1394&gt;9999,(U1394*(L1394/10000))))</f>
        <v>0</v>
      </c>
    </row>
    <row r="1395" spans="1:24" x14ac:dyDescent="0.3">
      <c r="A1395" s="47" t="s">
        <v>4231</v>
      </c>
      <c r="B1395" s="48" t="s">
        <v>432</v>
      </c>
      <c r="C1395" s="48" t="s">
        <v>475</v>
      </c>
      <c r="D1395" s="47" t="s">
        <v>476</v>
      </c>
      <c r="E1395" s="49" t="s">
        <v>4235</v>
      </c>
      <c r="F1395" s="47">
        <v>800</v>
      </c>
      <c r="G1395" s="50" t="s">
        <v>2451</v>
      </c>
      <c r="H1395" s="49" t="s">
        <v>2506</v>
      </c>
      <c r="I1395" s="47">
        <v>50</v>
      </c>
      <c r="J1395" s="47" t="s">
        <v>17</v>
      </c>
      <c r="K1395"/>
      <c r="L1395" s="44">
        <v>240</v>
      </c>
      <c r="M1395" s="44">
        <v>150</v>
      </c>
      <c r="N1395" s="44">
        <v>87</v>
      </c>
      <c r="O1395" s="44">
        <v>39</v>
      </c>
      <c r="P1395" s="8">
        <v>72</v>
      </c>
      <c r="Q1395" s="8">
        <v>24</v>
      </c>
      <c r="R1395" s="44">
        <v>12</v>
      </c>
      <c r="S1395" s="8">
        <v>6</v>
      </c>
      <c r="T1395" s="8">
        <v>3</v>
      </c>
      <c r="U1395" s="38"/>
      <c r="V1395" s="22" t="str">
        <f t="shared" si="104"/>
        <v>graines</v>
      </c>
      <c r="W1395" s="8" cm="1">
        <f t="array" ref="W1395">IF(J1395="KG", _xlfn.IFS(U1395&lt;0.49,(U1395*(T1395/0.25)),U1395&lt;1,(U1395*(S1395/0.5)),U1395&lt;9.99,(U1395*(P1395/5)),U1395&lt;24.99,(U1395*(O1395/10)),U1395&lt;99.99,(U1395*(N1395/25)),U1395&lt;249.99,(U1395*(M1395/100)),U1395&gt;249.99,(U1395*(L1395/250))), _xlfn.IFS(U1395&lt;99,(U1395*(T1395/50)),U1395&lt;249,(U1395*(S1395/100)),U1395&lt;999,(U1395*(R1395/250)),U1395&lt;2499,(U1395*(O1395/1000)),U1395&lt;4999,(U1395*(N1395/2500)),U1395&lt;9999,(U1395*(M1395/5000)),U1395&gt;9999,(U1395*(L1395/10000))))</f>
        <v>0</v>
      </c>
    </row>
    <row r="1396" spans="1:24" x14ac:dyDescent="0.3">
      <c r="A1396" t="s">
        <v>2294</v>
      </c>
      <c r="B1396" s="40" t="s">
        <v>432</v>
      </c>
      <c r="C1396" s="40" t="s">
        <v>475</v>
      </c>
      <c r="D1396" t="s">
        <v>476</v>
      </c>
      <c r="E1396" s="41" t="s">
        <v>477</v>
      </c>
      <c r="F1396">
        <v>800</v>
      </c>
      <c r="G1396" s="42" t="s">
        <v>2451</v>
      </c>
      <c r="H1396" s="41" t="s">
        <v>2506</v>
      </c>
      <c r="I1396">
        <v>60</v>
      </c>
      <c r="J1396" t="s">
        <v>17</v>
      </c>
      <c r="K1396"/>
      <c r="L1396" s="44">
        <v>72</v>
      </c>
      <c r="M1396" s="44">
        <v>43.2</v>
      </c>
      <c r="N1396" s="44">
        <v>25.2</v>
      </c>
      <c r="O1396" s="44">
        <v>11.52</v>
      </c>
      <c r="P1396" s="44">
        <v>10.8</v>
      </c>
      <c r="Q1396" s="44">
        <v>7.2</v>
      </c>
      <c r="R1396" s="8">
        <v>3.6</v>
      </c>
      <c r="S1396" s="44">
        <v>0</v>
      </c>
      <c r="T1396" s="8">
        <v>0</v>
      </c>
      <c r="U1396" s="38"/>
      <c r="V1396" s="22" t="str">
        <f t="shared" si="104"/>
        <v>graines</v>
      </c>
      <c r="W1396" s="8" cm="1">
        <f t="array" ref="W1396">IF(J1396="KG", _xlfn.IFS(U1396&lt;0.49,(U1396*(T1396/0.25)),U1396&lt;1,(U1396*(S1396/0.5)),U1396&lt;9.99,(U1396*(P1396/5)),U1396&lt;24.99,(U1396*(O1396/10)),U1396&lt;99.99,(U1396*(N1396/25)),U1396&lt;249.99,(U1396*(M1396/100)),U1396&gt;249.99,(U1396*(L1396/250))), _xlfn.IFS(U1396&lt;99,(U1396*(T1396/50)),U1396&lt;249,(U1396*(S1396/100)),U1396&lt;999,(U1396*(R1396/250)),U1396&lt;2499,(U1396*(O1396/1000)),U1396&lt;4999,(U1396*(N1396/2500)),U1396&lt;9999,(U1396*(M1396/5000)),U1396&gt;9999,(U1396*(L1396/10000))))</f>
        <v>0</v>
      </c>
    </row>
    <row r="1397" spans="1:24" x14ac:dyDescent="0.3">
      <c r="A1397" s="47" t="s">
        <v>4230</v>
      </c>
      <c r="B1397" s="48" t="s">
        <v>432</v>
      </c>
      <c r="C1397" s="48" t="s">
        <v>475</v>
      </c>
      <c r="D1397" s="47" t="s">
        <v>476</v>
      </c>
      <c r="E1397" s="49" t="s">
        <v>4234</v>
      </c>
      <c r="F1397" s="47">
        <v>800</v>
      </c>
      <c r="G1397" s="50" t="s">
        <v>2451</v>
      </c>
      <c r="H1397" s="49" t="s">
        <v>2506</v>
      </c>
      <c r="I1397" s="47">
        <v>60</v>
      </c>
      <c r="J1397" s="47" t="s">
        <v>17</v>
      </c>
      <c r="K1397"/>
      <c r="L1397" s="44">
        <v>288</v>
      </c>
      <c r="M1397" s="44">
        <v>180</v>
      </c>
      <c r="N1397" s="44">
        <v>104.4</v>
      </c>
      <c r="O1397" s="44">
        <v>46.8</v>
      </c>
      <c r="P1397" s="8">
        <v>86.4</v>
      </c>
      <c r="Q1397" s="8">
        <v>28.8</v>
      </c>
      <c r="R1397" s="44">
        <v>14.4</v>
      </c>
      <c r="S1397" s="8">
        <v>7.2</v>
      </c>
      <c r="T1397" s="8">
        <v>3.6</v>
      </c>
      <c r="U1397" s="38"/>
      <c r="V1397" s="22" t="str">
        <f t="shared" si="104"/>
        <v>graines</v>
      </c>
      <c r="W1397" s="8" cm="1">
        <f t="array" ref="W1397">IF(J1397="KG", _xlfn.IFS(U1397&lt;0.49,(U1397*(T1397/0.25)),U1397&lt;1,(U1397*(S1397/0.5)),U1397&lt;9.99,(U1397*(P1397/5)),U1397&lt;24.99,(U1397*(O1397/10)),U1397&lt;99.99,(U1397*(N1397/25)),U1397&lt;249.99,(U1397*(M1397/100)),U1397&gt;249.99,(U1397*(L1397/250))), _xlfn.IFS(U1397&lt;99,(U1397*(T1397/50)),U1397&lt;249,(U1397*(S1397/100)),U1397&lt;999,(U1397*(R1397/250)),U1397&lt;2499,(U1397*(O1397/1000)),U1397&lt;4999,(U1397*(N1397/2500)),U1397&lt;9999,(U1397*(M1397/5000)),U1397&gt;9999,(U1397*(L1397/10000))))</f>
        <v>0</v>
      </c>
    </row>
    <row r="1398" spans="1:24" x14ac:dyDescent="0.3">
      <c r="A1398" s="47" t="s">
        <v>4232</v>
      </c>
      <c r="B1398" s="48" t="s">
        <v>432</v>
      </c>
      <c r="C1398" s="48" t="s">
        <v>475</v>
      </c>
      <c r="D1398" s="47" t="s">
        <v>476</v>
      </c>
      <c r="E1398" s="49" t="s">
        <v>4236</v>
      </c>
      <c r="F1398" s="47">
        <v>800</v>
      </c>
      <c r="G1398" s="50" t="s">
        <v>2451</v>
      </c>
      <c r="H1398" s="49" t="s">
        <v>2479</v>
      </c>
      <c r="I1398" s="47">
        <v>60</v>
      </c>
      <c r="J1398" s="47" t="s">
        <v>7</v>
      </c>
      <c r="K1398"/>
      <c r="L1398" s="44">
        <v>618.75</v>
      </c>
      <c r="M1398" s="44">
        <v>302.5</v>
      </c>
      <c r="N1398" s="44">
        <v>89.38</v>
      </c>
      <c r="O1398" s="44">
        <v>41.25</v>
      </c>
      <c r="P1398" s="44">
        <v>24.75</v>
      </c>
      <c r="Q1398" s="44">
        <v>12.38</v>
      </c>
      <c r="R1398" s="8">
        <v>4.95</v>
      </c>
      <c r="S1398" s="8">
        <v>2.75</v>
      </c>
      <c r="T1398" s="8">
        <v>0</v>
      </c>
      <c r="U1398" s="38"/>
      <c r="V1398" s="22" t="str">
        <f t="shared" si="104"/>
        <v>grammes</v>
      </c>
      <c r="W1398" s="8" cm="1">
        <f t="array" ref="W1398">IF(J1398="KG", _xlfn.IFS(U1398&lt;0.49,(U1398*(T1398/0.25)),U1398&lt;1,(U1398*(S1398/0.5)),U1398&lt;9.99,(U1398*(P1398/5)),U1398&lt;24.99,(U1398*(O1398/10)),U1398&lt;99.99,(U1398*(N1398/25)),U1398&lt;249.99,(U1398*(M1398/100)),U1398&gt;249.99,(U1398*(L1398/250))), _xlfn.IFS(U1398&lt;99,(U1398*(T1398/50)),U1398&lt;249,(U1398*(S1398/100)),U1398&lt;999,(U1398*(R1398/250)),U1398&lt;2499,(U1398*(O1398/1000)),U1398&lt;4999,(U1398*(N1398/2500)),U1398&lt;9999,(U1398*(M1398/5000)),U1398&gt;9999,(U1398*(L1398/10000))))</f>
        <v>0</v>
      </c>
      <c r="X1398" s="7">
        <f t="shared" ref="X1398:X1407" si="110">U1398*F1398</f>
        <v>0</v>
      </c>
    </row>
    <row r="1399" spans="1:24" x14ac:dyDescent="0.3">
      <c r="A1399" t="s">
        <v>3355</v>
      </c>
      <c r="B1399" s="40" t="s">
        <v>432</v>
      </c>
      <c r="C1399" s="40" t="s">
        <v>3356</v>
      </c>
      <c r="D1399" t="s">
        <v>3349</v>
      </c>
      <c r="E1399" s="41" t="s">
        <v>3356</v>
      </c>
      <c r="F1399">
        <v>900</v>
      </c>
      <c r="G1399" s="42" t="s">
        <v>2451</v>
      </c>
      <c r="H1399" s="41" t="s">
        <v>2479</v>
      </c>
      <c r="I1399">
        <v>100</v>
      </c>
      <c r="J1399" t="s">
        <v>7</v>
      </c>
      <c r="K1399"/>
      <c r="L1399" s="44">
        <v>1440</v>
      </c>
      <c r="M1399" s="44">
        <v>720</v>
      </c>
      <c r="N1399" s="44">
        <v>208.8</v>
      </c>
      <c r="O1399" s="44">
        <v>93.6</v>
      </c>
      <c r="P1399" s="44">
        <v>57.6</v>
      </c>
      <c r="Q1399" s="44">
        <v>28.8</v>
      </c>
      <c r="R1399" s="45">
        <v>11.52</v>
      </c>
      <c r="S1399" s="44">
        <v>7.2</v>
      </c>
      <c r="T1399" s="8">
        <v>3.6</v>
      </c>
      <c r="U1399" s="38"/>
      <c r="V1399" s="22" t="str">
        <f t="shared" si="104"/>
        <v>grammes</v>
      </c>
      <c r="W1399" s="8" cm="1">
        <f t="array" ref="W1399">IF(J1399="KG", _xlfn.IFS(U1399&lt;0.49,(U1399*(T1399/0.25)),U1399&lt;1,(U1399*(S1399/0.5)),U1399&lt;9.99,(U1399*(P1399/5)),U1399&lt;24.99,(U1399*(O1399/10)),U1399&lt;99.99,(U1399*(N1399/25)),U1399&lt;249.99,(U1399*(M1399/100)),U1399&gt;249.99,(U1399*(L1399/250))), _xlfn.IFS(U1399&lt;99,(U1399*(T1399/50)),U1399&lt;249,(U1399*(S1399/100)),U1399&lt;999,(U1399*(R1399/250)),U1399&lt;2499,(U1399*(O1399/1000)),U1399&lt;4999,(U1399*(N1399/2500)),U1399&lt;9999,(U1399*(M1399/5000)),U1399&gt;9999,(U1399*(L1399/10000))))</f>
        <v>0</v>
      </c>
      <c r="X1399" s="7">
        <f t="shared" si="110"/>
        <v>0</v>
      </c>
    </row>
    <row r="1400" spans="1:24" x14ac:dyDescent="0.3">
      <c r="A1400" s="47" t="s">
        <v>4233</v>
      </c>
      <c r="B1400" s="48" t="s">
        <v>432</v>
      </c>
      <c r="C1400" s="48" t="s">
        <v>19</v>
      </c>
      <c r="D1400" s="47" t="s">
        <v>3349</v>
      </c>
      <c r="E1400" s="49" t="s">
        <v>3449</v>
      </c>
      <c r="F1400" s="47">
        <v>130</v>
      </c>
      <c r="G1400" s="50" t="s">
        <v>2451</v>
      </c>
      <c r="H1400" s="49" t="s">
        <v>2483</v>
      </c>
      <c r="I1400" s="47">
        <v>40</v>
      </c>
      <c r="J1400" s="47" t="s">
        <v>7</v>
      </c>
      <c r="K1400"/>
      <c r="L1400" s="44">
        <v>125</v>
      </c>
      <c r="M1400" s="44">
        <v>60</v>
      </c>
      <c r="N1400" s="44">
        <v>17.5</v>
      </c>
      <c r="O1400" s="44">
        <v>8</v>
      </c>
      <c r="P1400" s="44">
        <v>5</v>
      </c>
      <c r="Q1400" s="44">
        <v>2.5</v>
      </c>
      <c r="R1400" s="8">
        <v>0</v>
      </c>
      <c r="S1400" s="44">
        <v>0</v>
      </c>
      <c r="T1400" s="8">
        <v>0</v>
      </c>
      <c r="U1400" s="38"/>
      <c r="V1400" s="22" t="str">
        <f t="shared" si="104"/>
        <v>grammes</v>
      </c>
      <c r="W1400" s="8" cm="1">
        <f t="array" ref="W1400">IF(J1400="KG", _xlfn.IFS(U1400&lt;0.49,(U1400*(T1400/0.25)),U1400&lt;1,(U1400*(S1400/0.5)),U1400&lt;9.99,(U1400*(P1400/5)),U1400&lt;24.99,(U1400*(O1400/10)),U1400&lt;99.99,(U1400*(N1400/25)),U1400&lt;249.99,(U1400*(M1400/100)),U1400&gt;249.99,(U1400*(L1400/250))), _xlfn.IFS(U1400&lt;99,(U1400*(T1400/50)),U1400&lt;249,(U1400*(S1400/100)),U1400&lt;999,(U1400*(R1400/250)),U1400&lt;2499,(U1400*(O1400/1000)),U1400&lt;4999,(U1400*(N1400/2500)),U1400&lt;9999,(U1400*(M1400/5000)),U1400&gt;9999,(U1400*(L1400/10000))))</f>
        <v>0</v>
      </c>
      <c r="X1400" s="7">
        <f t="shared" si="110"/>
        <v>0</v>
      </c>
    </row>
    <row r="1401" spans="1:24" x14ac:dyDescent="0.3">
      <c r="A1401" t="s">
        <v>4479</v>
      </c>
      <c r="B1401" s="40" t="s">
        <v>432</v>
      </c>
      <c r="C1401" s="40" t="s">
        <v>4711</v>
      </c>
      <c r="D1401" t="s">
        <v>4712</v>
      </c>
      <c r="E1401" s="41" t="s">
        <v>4713</v>
      </c>
      <c r="F1401">
        <v>140</v>
      </c>
      <c r="G1401" s="42" t="s">
        <v>2456</v>
      </c>
      <c r="H1401" s="41" t="s">
        <v>2479</v>
      </c>
      <c r="I1401">
        <v>60</v>
      </c>
      <c r="J1401" t="s">
        <v>7</v>
      </c>
      <c r="K1401"/>
      <c r="L1401" s="44">
        <v>840</v>
      </c>
      <c r="M1401" s="44">
        <v>420</v>
      </c>
      <c r="N1401" s="44">
        <v>121.8</v>
      </c>
      <c r="O1401" s="44">
        <v>54.6</v>
      </c>
      <c r="P1401" s="44">
        <v>33.6</v>
      </c>
      <c r="Q1401" s="44">
        <v>16.8</v>
      </c>
      <c r="R1401" s="45">
        <v>6.72</v>
      </c>
      <c r="S1401" s="44">
        <v>4.2</v>
      </c>
      <c r="T1401" s="8">
        <v>2.1</v>
      </c>
      <c r="U1401" s="38"/>
      <c r="V1401" s="22" t="str">
        <f t="shared" si="104"/>
        <v>grammes</v>
      </c>
      <c r="W1401" s="8" cm="1">
        <f t="array" ref="W1401">IF(J1401="KG", _xlfn.IFS(U1401&lt;0.49,(U1401*(T1401/0.25)),U1401&lt;1,(U1401*(S1401/0.5)),U1401&lt;9.99,(U1401*(P1401/5)),U1401&lt;24.99,(U1401*(O1401/10)),U1401&lt;99.99,(U1401*(N1401/25)),U1401&lt;249.99,(U1401*(M1401/100)),U1401&gt;249.99,(U1401*(L1401/250))), _xlfn.IFS(U1401&lt;99,(U1401*(T1401/50)),U1401&lt;249,(U1401*(S1401/100)),U1401&lt;999,(U1401*(R1401/250)),U1401&lt;2499,(U1401*(O1401/1000)),U1401&lt;4999,(U1401*(N1401/2500)),U1401&lt;9999,(U1401*(M1401/5000)),U1401&gt;9999,(U1401*(L1401/10000))))</f>
        <v>0</v>
      </c>
      <c r="X1401" s="7">
        <f t="shared" si="110"/>
        <v>0</v>
      </c>
    </row>
    <row r="1402" spans="1:24" x14ac:dyDescent="0.3">
      <c r="A1402" s="47" t="s">
        <v>4480</v>
      </c>
      <c r="B1402" s="48" t="s">
        <v>432</v>
      </c>
      <c r="C1402" s="48" t="s">
        <v>878</v>
      </c>
      <c r="D1402" s="47" t="s">
        <v>4714</v>
      </c>
      <c r="E1402" s="49" t="s">
        <v>1236</v>
      </c>
      <c r="F1402" s="47">
        <v>380</v>
      </c>
      <c r="G1402" s="50" t="s">
        <v>2450</v>
      </c>
      <c r="H1402" s="49" t="s">
        <v>4783</v>
      </c>
      <c r="I1402" s="47">
        <v>40</v>
      </c>
      <c r="J1402" s="47" t="s">
        <v>7</v>
      </c>
      <c r="K1402"/>
      <c r="L1402" s="44">
        <v>175</v>
      </c>
      <c r="M1402" s="44">
        <v>84</v>
      </c>
      <c r="N1402" s="44">
        <v>24.5</v>
      </c>
      <c r="O1402" s="44">
        <v>11.2</v>
      </c>
      <c r="P1402" s="44">
        <v>7</v>
      </c>
      <c r="Q1402" s="44">
        <v>3.5</v>
      </c>
      <c r="R1402" s="8">
        <v>0</v>
      </c>
      <c r="S1402" s="44">
        <v>0</v>
      </c>
      <c r="T1402" s="8">
        <v>0</v>
      </c>
      <c r="U1402" s="38"/>
      <c r="V1402" s="22" t="str">
        <f t="shared" si="104"/>
        <v>grammes</v>
      </c>
      <c r="W1402" s="8" cm="1">
        <f t="array" ref="W1402">IF(J1402="KG", _xlfn.IFS(U1402&lt;0.49,(U1402*(T1402/0.25)),U1402&lt;1,(U1402*(S1402/0.5)),U1402&lt;9.99,(U1402*(P1402/5)),U1402&lt;24.99,(U1402*(O1402/10)),U1402&lt;99.99,(U1402*(N1402/25)),U1402&lt;249.99,(U1402*(M1402/100)),U1402&gt;249.99,(U1402*(L1402/250))), _xlfn.IFS(U1402&lt;99,(U1402*(T1402/50)),U1402&lt;249,(U1402*(S1402/100)),U1402&lt;999,(U1402*(R1402/250)),U1402&lt;2499,(U1402*(O1402/1000)),U1402&lt;4999,(U1402*(N1402/2500)),U1402&lt;9999,(U1402*(M1402/5000)),U1402&gt;9999,(U1402*(L1402/10000))))</f>
        <v>0</v>
      </c>
      <c r="X1402" s="7">
        <f t="shared" si="110"/>
        <v>0</v>
      </c>
    </row>
    <row r="1403" spans="1:24" x14ac:dyDescent="0.3">
      <c r="A1403" t="s">
        <v>2622</v>
      </c>
      <c r="B1403" s="40" t="s">
        <v>432</v>
      </c>
      <c r="C1403" s="40" t="s">
        <v>878</v>
      </c>
      <c r="D1403" t="s">
        <v>1237</v>
      </c>
      <c r="E1403" s="41" t="s">
        <v>1236</v>
      </c>
      <c r="F1403">
        <v>380</v>
      </c>
      <c r="G1403" s="42" t="s">
        <v>2450</v>
      </c>
      <c r="H1403" s="41" t="s">
        <v>2479</v>
      </c>
      <c r="I1403">
        <v>50</v>
      </c>
      <c r="J1403" t="s">
        <v>7</v>
      </c>
      <c r="K1403"/>
      <c r="L1403" s="44">
        <v>375</v>
      </c>
      <c r="M1403" s="44">
        <v>180</v>
      </c>
      <c r="N1403" s="44">
        <v>52.5</v>
      </c>
      <c r="O1403" s="44">
        <v>24</v>
      </c>
      <c r="P1403" s="44">
        <v>15</v>
      </c>
      <c r="Q1403" s="44">
        <v>7.5</v>
      </c>
      <c r="R1403" s="8">
        <v>3</v>
      </c>
      <c r="S1403" s="44">
        <v>0</v>
      </c>
      <c r="T1403" s="8">
        <v>0</v>
      </c>
      <c r="U1403" s="38"/>
      <c r="V1403" s="22" t="str">
        <f t="shared" si="104"/>
        <v>grammes</v>
      </c>
      <c r="W1403" s="8" cm="1">
        <f t="array" ref="W1403">IF(J1403="KG", _xlfn.IFS(U1403&lt;0.49,(U1403*(T1403/0.25)),U1403&lt;1,(U1403*(S1403/0.5)),U1403&lt;9.99,(U1403*(P1403/5)),U1403&lt;24.99,(U1403*(O1403/10)),U1403&lt;99.99,(U1403*(N1403/25)),U1403&lt;249.99,(U1403*(M1403/100)),U1403&gt;249.99,(U1403*(L1403/250))), _xlfn.IFS(U1403&lt;99,(U1403*(T1403/50)),U1403&lt;249,(U1403*(S1403/100)),U1403&lt;999,(U1403*(R1403/250)),U1403&lt;2499,(U1403*(O1403/1000)),U1403&lt;4999,(U1403*(N1403/2500)),U1403&lt;9999,(U1403*(M1403/5000)),U1403&gt;9999,(U1403*(L1403/10000))))</f>
        <v>0</v>
      </c>
      <c r="X1403" s="7">
        <f t="shared" si="110"/>
        <v>0</v>
      </c>
    </row>
    <row r="1404" spans="1:24" x14ac:dyDescent="0.3">
      <c r="A1404" s="47" t="s">
        <v>4237</v>
      </c>
      <c r="B1404" s="48" t="s">
        <v>432</v>
      </c>
      <c r="C1404" s="48" t="s">
        <v>929</v>
      </c>
      <c r="D1404" s="47" t="s">
        <v>930</v>
      </c>
      <c r="E1404" s="49" t="s">
        <v>4238</v>
      </c>
      <c r="F1404" s="47">
        <v>250</v>
      </c>
      <c r="G1404" s="50" t="s">
        <v>2451</v>
      </c>
      <c r="H1404" s="49" t="s">
        <v>2479</v>
      </c>
      <c r="I1404" s="47">
        <v>130</v>
      </c>
      <c r="J1404" s="47" t="s">
        <v>7</v>
      </c>
      <c r="K1404"/>
      <c r="L1404" s="44">
        <v>412.5</v>
      </c>
      <c r="M1404" s="44">
        <v>198</v>
      </c>
      <c r="N1404" s="44">
        <v>57.75</v>
      </c>
      <c r="O1404" s="44">
        <v>26.4</v>
      </c>
      <c r="P1404" s="44">
        <v>16.5</v>
      </c>
      <c r="Q1404" s="44">
        <v>8.25</v>
      </c>
      <c r="R1404" s="8">
        <v>3.3</v>
      </c>
      <c r="S1404" s="44">
        <v>0</v>
      </c>
      <c r="T1404" s="8">
        <v>0</v>
      </c>
      <c r="U1404" s="38"/>
      <c r="V1404" s="22" t="str">
        <f t="shared" ref="V1404:V1467" si="111">IF(J1404="KG", "grammes", "graines")</f>
        <v>grammes</v>
      </c>
      <c r="W1404" s="8" cm="1">
        <f t="array" ref="W1404">IF(J1404="KG", _xlfn.IFS(U1404&lt;0.49,(U1404*(T1404/0.25)),U1404&lt;1,(U1404*(S1404/0.5)),U1404&lt;9.99,(U1404*(P1404/5)),U1404&lt;24.99,(U1404*(O1404/10)),U1404&lt;99.99,(U1404*(N1404/25)),U1404&lt;249.99,(U1404*(M1404/100)),U1404&gt;249.99,(U1404*(L1404/250))), _xlfn.IFS(U1404&lt;99,(U1404*(T1404/50)),U1404&lt;249,(U1404*(S1404/100)),U1404&lt;999,(U1404*(R1404/250)),U1404&lt;2499,(U1404*(O1404/1000)),U1404&lt;4999,(U1404*(N1404/2500)),U1404&lt;9999,(U1404*(M1404/5000)),U1404&gt;9999,(U1404*(L1404/10000))))</f>
        <v>0</v>
      </c>
      <c r="X1404" s="7">
        <f t="shared" si="110"/>
        <v>0</v>
      </c>
    </row>
    <row r="1405" spans="1:24" x14ac:dyDescent="0.3">
      <c r="A1405" t="s">
        <v>2295</v>
      </c>
      <c r="B1405" s="40" t="s">
        <v>432</v>
      </c>
      <c r="C1405" s="40" t="s">
        <v>929</v>
      </c>
      <c r="D1405" t="s">
        <v>930</v>
      </c>
      <c r="E1405" s="41" t="s">
        <v>931</v>
      </c>
      <c r="F1405">
        <v>250</v>
      </c>
      <c r="G1405" s="42" t="s">
        <v>2452</v>
      </c>
      <c r="H1405" s="41" t="s">
        <v>2483</v>
      </c>
      <c r="I1405">
        <v>130</v>
      </c>
      <c r="J1405" t="s">
        <v>7</v>
      </c>
      <c r="K1405"/>
      <c r="L1405" s="44">
        <v>125</v>
      </c>
      <c r="M1405" s="44">
        <v>60</v>
      </c>
      <c r="N1405" s="44">
        <v>17.5</v>
      </c>
      <c r="O1405" s="44">
        <v>8</v>
      </c>
      <c r="P1405" s="44">
        <v>5</v>
      </c>
      <c r="Q1405" s="44">
        <v>2.5</v>
      </c>
      <c r="R1405" s="8">
        <v>0</v>
      </c>
      <c r="S1405" s="44">
        <v>0</v>
      </c>
      <c r="T1405" s="8">
        <v>0</v>
      </c>
      <c r="U1405" s="38"/>
      <c r="V1405" s="22" t="str">
        <f t="shared" si="111"/>
        <v>grammes</v>
      </c>
      <c r="W1405" s="8" cm="1">
        <f t="array" ref="W1405">IF(J1405="KG", _xlfn.IFS(U1405&lt;0.49,(U1405*(T1405/0.25)),U1405&lt;1,(U1405*(S1405/0.5)),U1405&lt;9.99,(U1405*(P1405/5)),U1405&lt;24.99,(U1405*(O1405/10)),U1405&lt;99.99,(U1405*(N1405/25)),U1405&lt;249.99,(U1405*(M1405/100)),U1405&gt;249.99,(U1405*(L1405/250))), _xlfn.IFS(U1405&lt;99,(U1405*(T1405/50)),U1405&lt;249,(U1405*(S1405/100)),U1405&lt;999,(U1405*(R1405/250)),U1405&lt;2499,(U1405*(O1405/1000)),U1405&lt;4999,(U1405*(N1405/2500)),U1405&lt;9999,(U1405*(M1405/5000)),U1405&gt;9999,(U1405*(L1405/10000))))</f>
        <v>0</v>
      </c>
      <c r="X1405" s="7">
        <f t="shared" si="110"/>
        <v>0</v>
      </c>
    </row>
    <row r="1406" spans="1:24" x14ac:dyDescent="0.3">
      <c r="A1406" s="47" t="s">
        <v>3357</v>
      </c>
      <c r="B1406" s="48" t="s">
        <v>432</v>
      </c>
      <c r="C1406" s="48" t="s">
        <v>929</v>
      </c>
      <c r="D1406" s="47" t="s">
        <v>930</v>
      </c>
      <c r="E1406" s="49" t="s">
        <v>3358</v>
      </c>
      <c r="F1406" s="47">
        <v>250</v>
      </c>
      <c r="G1406" s="50" t="s">
        <v>2451</v>
      </c>
      <c r="H1406" s="49" t="s">
        <v>2479</v>
      </c>
      <c r="I1406" s="47">
        <v>75</v>
      </c>
      <c r="J1406" s="47" t="s">
        <v>7</v>
      </c>
      <c r="K1406"/>
      <c r="L1406" s="44">
        <v>275</v>
      </c>
      <c r="M1406" s="44">
        <v>132</v>
      </c>
      <c r="N1406" s="44">
        <v>38.5</v>
      </c>
      <c r="O1406" s="44">
        <v>17.600000000000001</v>
      </c>
      <c r="P1406" s="44">
        <v>11</v>
      </c>
      <c r="Q1406" s="44">
        <v>5.5</v>
      </c>
      <c r="R1406" s="8">
        <v>2.2000000000000002</v>
      </c>
      <c r="S1406" s="44">
        <v>0</v>
      </c>
      <c r="T1406" s="8">
        <v>0</v>
      </c>
      <c r="U1406" s="38"/>
      <c r="V1406" s="22" t="str">
        <f t="shared" si="111"/>
        <v>grammes</v>
      </c>
      <c r="W1406" s="8" cm="1">
        <f t="array" ref="W1406">IF(J1406="KG", _xlfn.IFS(U1406&lt;0.49,(U1406*(T1406/0.25)),U1406&lt;1,(U1406*(S1406/0.5)),U1406&lt;9.99,(U1406*(P1406/5)),U1406&lt;24.99,(U1406*(O1406/10)),U1406&lt;99.99,(U1406*(N1406/25)),U1406&lt;249.99,(U1406*(M1406/100)),U1406&gt;249.99,(U1406*(L1406/250))), _xlfn.IFS(U1406&lt;99,(U1406*(T1406/50)),U1406&lt;249,(U1406*(S1406/100)),U1406&lt;999,(U1406*(R1406/250)),U1406&lt;2499,(U1406*(O1406/1000)),U1406&lt;4999,(U1406*(N1406/2500)),U1406&lt;9999,(U1406*(M1406/5000)),U1406&gt;9999,(U1406*(L1406/10000))))</f>
        <v>0</v>
      </c>
      <c r="X1406" s="7">
        <f t="shared" si="110"/>
        <v>0</v>
      </c>
    </row>
    <row r="1407" spans="1:24" x14ac:dyDescent="0.3">
      <c r="A1407" s="47" t="s">
        <v>4481</v>
      </c>
      <c r="B1407" s="48" t="s">
        <v>432</v>
      </c>
      <c r="C1407" s="48" t="s">
        <v>3359</v>
      </c>
      <c r="D1407" s="47" t="s">
        <v>4715</v>
      </c>
      <c r="E1407" s="49" t="s">
        <v>4716</v>
      </c>
      <c r="F1407" s="47">
        <v>300</v>
      </c>
      <c r="G1407" s="50" t="s">
        <v>2438</v>
      </c>
      <c r="H1407" s="49" t="s">
        <v>2479</v>
      </c>
      <c r="I1407" s="47">
        <v>40</v>
      </c>
      <c r="J1407" s="47" t="s">
        <v>7</v>
      </c>
      <c r="K1407"/>
      <c r="L1407" s="44">
        <v>675</v>
      </c>
      <c r="M1407" s="44">
        <v>330</v>
      </c>
      <c r="N1407" s="44">
        <v>97.5</v>
      </c>
      <c r="O1407" s="44">
        <v>45</v>
      </c>
      <c r="P1407" s="44">
        <v>27</v>
      </c>
      <c r="Q1407" s="44">
        <v>13.5</v>
      </c>
      <c r="R1407" s="8">
        <v>5.4</v>
      </c>
      <c r="S1407" s="8">
        <v>3</v>
      </c>
      <c r="T1407" s="8">
        <v>0</v>
      </c>
      <c r="U1407" s="38"/>
      <c r="V1407" s="22" t="str">
        <f t="shared" si="111"/>
        <v>grammes</v>
      </c>
      <c r="W1407" s="8" cm="1">
        <f t="array" ref="W1407">IF(J1407="KG", _xlfn.IFS(U1407&lt;0.49,(U1407*(T1407/0.25)),U1407&lt;1,(U1407*(S1407/0.5)),U1407&lt;9.99,(U1407*(P1407/5)),U1407&lt;24.99,(U1407*(O1407/10)),U1407&lt;99.99,(U1407*(N1407/25)),U1407&lt;249.99,(U1407*(M1407/100)),U1407&gt;249.99,(U1407*(L1407/250))), _xlfn.IFS(U1407&lt;99,(U1407*(T1407/50)),U1407&lt;249,(U1407*(S1407/100)),U1407&lt;999,(U1407*(R1407/250)),U1407&lt;2499,(U1407*(O1407/1000)),U1407&lt;4999,(U1407*(N1407/2500)),U1407&lt;9999,(U1407*(M1407/5000)),U1407&gt;9999,(U1407*(L1407/10000))))</f>
        <v>0</v>
      </c>
      <c r="X1407" s="7">
        <f t="shared" si="110"/>
        <v>0</v>
      </c>
    </row>
    <row r="1408" spans="1:24" x14ac:dyDescent="0.3">
      <c r="A1408" s="47" t="s">
        <v>4239</v>
      </c>
      <c r="B1408" s="48" t="s">
        <v>432</v>
      </c>
      <c r="C1408" s="48" t="s">
        <v>3359</v>
      </c>
      <c r="D1408" s="47" t="s">
        <v>4715</v>
      </c>
      <c r="E1408" s="49" t="s">
        <v>4240</v>
      </c>
      <c r="F1408" s="47">
        <v>3800</v>
      </c>
      <c r="G1408" s="50" t="s">
        <v>2438</v>
      </c>
      <c r="H1408" s="49" t="s">
        <v>2490</v>
      </c>
      <c r="I1408" s="47">
        <v>50</v>
      </c>
      <c r="J1408" s="47" t="s">
        <v>17</v>
      </c>
      <c r="K1408"/>
      <c r="L1408" s="44">
        <v>240</v>
      </c>
      <c r="M1408" s="44">
        <v>150</v>
      </c>
      <c r="N1408" s="44">
        <v>87</v>
      </c>
      <c r="O1408" s="44">
        <v>39</v>
      </c>
      <c r="P1408" s="8">
        <v>72</v>
      </c>
      <c r="Q1408" s="8">
        <v>24</v>
      </c>
      <c r="R1408" s="44">
        <v>12</v>
      </c>
      <c r="S1408" s="8">
        <v>6</v>
      </c>
      <c r="T1408" s="8">
        <v>3</v>
      </c>
      <c r="U1408" s="38"/>
      <c r="V1408" s="22" t="str">
        <f t="shared" si="111"/>
        <v>graines</v>
      </c>
      <c r="W1408" s="8" cm="1">
        <f t="array" ref="W1408">IF(J1408="KG", _xlfn.IFS(U1408&lt;0.49,(U1408*(T1408/0.25)),U1408&lt;1,(U1408*(S1408/0.5)),U1408&lt;9.99,(U1408*(P1408/5)),U1408&lt;24.99,(U1408*(O1408/10)),U1408&lt;99.99,(U1408*(N1408/25)),U1408&lt;249.99,(U1408*(M1408/100)),U1408&gt;249.99,(U1408*(L1408/250))), _xlfn.IFS(U1408&lt;99,(U1408*(T1408/50)),U1408&lt;249,(U1408*(S1408/100)),U1408&lt;999,(U1408*(R1408/250)),U1408&lt;2499,(U1408*(O1408/1000)),U1408&lt;4999,(U1408*(N1408/2500)),U1408&lt;9999,(U1408*(M1408/5000)),U1408&gt;9999,(U1408*(L1408/10000))))</f>
        <v>0</v>
      </c>
    </row>
    <row r="1409" spans="1:24" x14ac:dyDescent="0.3">
      <c r="A1409" s="47" t="s">
        <v>4482</v>
      </c>
      <c r="B1409" s="48" t="s">
        <v>432</v>
      </c>
      <c r="C1409" s="48" t="s">
        <v>3359</v>
      </c>
      <c r="D1409" s="47" t="s">
        <v>4715</v>
      </c>
      <c r="E1409" s="49" t="s">
        <v>4717</v>
      </c>
      <c r="F1409" s="47">
        <v>3800</v>
      </c>
      <c r="G1409" s="50" t="s">
        <v>2438</v>
      </c>
      <c r="H1409" s="49" t="s">
        <v>2490</v>
      </c>
      <c r="I1409" s="47">
        <v>50</v>
      </c>
      <c r="J1409" s="47" t="s">
        <v>17</v>
      </c>
      <c r="K1409"/>
      <c r="L1409" s="44">
        <v>250</v>
      </c>
      <c r="M1409" s="44">
        <v>150</v>
      </c>
      <c r="N1409" s="44">
        <v>87.5</v>
      </c>
      <c r="O1409" s="44">
        <v>40</v>
      </c>
      <c r="P1409" s="44">
        <v>37.5</v>
      </c>
      <c r="Q1409" s="44">
        <v>25</v>
      </c>
      <c r="R1409" s="8">
        <v>12.5</v>
      </c>
      <c r="S1409" s="44">
        <v>0</v>
      </c>
      <c r="T1409" s="8">
        <v>0</v>
      </c>
      <c r="U1409" s="38"/>
      <c r="V1409" s="22" t="str">
        <f t="shared" si="111"/>
        <v>graines</v>
      </c>
      <c r="W1409" s="8" cm="1">
        <f t="array" ref="W1409">IF(J1409="KG", _xlfn.IFS(U1409&lt;0.49,(U1409*(T1409/0.25)),U1409&lt;1,(U1409*(S1409/0.5)),U1409&lt;9.99,(U1409*(P1409/5)),U1409&lt;24.99,(U1409*(O1409/10)),U1409&lt;99.99,(U1409*(N1409/25)),U1409&lt;249.99,(U1409*(M1409/100)),U1409&gt;249.99,(U1409*(L1409/250))), _xlfn.IFS(U1409&lt;99,(U1409*(T1409/50)),U1409&lt;249,(U1409*(S1409/100)),U1409&lt;999,(U1409*(R1409/250)),U1409&lt;2499,(U1409*(O1409/1000)),U1409&lt;4999,(U1409*(N1409/2500)),U1409&lt;9999,(U1409*(M1409/5000)),U1409&gt;9999,(U1409*(L1409/10000))))</f>
        <v>0</v>
      </c>
    </row>
    <row r="1410" spans="1:24" x14ac:dyDescent="0.3">
      <c r="A1410" s="47" t="s">
        <v>3360</v>
      </c>
      <c r="B1410" s="48" t="s">
        <v>432</v>
      </c>
      <c r="C1410" s="48" t="s">
        <v>3359</v>
      </c>
      <c r="D1410" s="47" t="s">
        <v>4715</v>
      </c>
      <c r="E1410" s="49" t="s">
        <v>3361</v>
      </c>
      <c r="F1410" s="47">
        <v>3800</v>
      </c>
      <c r="G1410" s="50" t="s">
        <v>2438</v>
      </c>
      <c r="H1410" s="49" t="s">
        <v>2490</v>
      </c>
      <c r="I1410" s="47">
        <v>50</v>
      </c>
      <c r="J1410" s="47" t="s">
        <v>17</v>
      </c>
      <c r="K1410"/>
      <c r="L1410" s="44">
        <v>240</v>
      </c>
      <c r="M1410" s="44">
        <v>150</v>
      </c>
      <c r="N1410" s="44">
        <v>87</v>
      </c>
      <c r="O1410" s="44">
        <v>39</v>
      </c>
      <c r="P1410" s="8">
        <v>72</v>
      </c>
      <c r="Q1410" s="8">
        <v>24</v>
      </c>
      <c r="R1410" s="44">
        <v>12</v>
      </c>
      <c r="S1410" s="8">
        <v>6</v>
      </c>
      <c r="T1410" s="8">
        <v>3</v>
      </c>
      <c r="U1410" s="38"/>
      <c r="V1410" s="22" t="str">
        <f t="shared" si="111"/>
        <v>graines</v>
      </c>
      <c r="W1410" s="8" cm="1">
        <f t="array" ref="W1410">IF(J1410="KG", _xlfn.IFS(U1410&lt;0.49,(U1410*(T1410/0.25)),U1410&lt;1,(U1410*(S1410/0.5)),U1410&lt;9.99,(U1410*(P1410/5)),U1410&lt;24.99,(U1410*(O1410/10)),U1410&lt;99.99,(U1410*(N1410/25)),U1410&lt;249.99,(U1410*(M1410/100)),U1410&gt;249.99,(U1410*(L1410/250))), _xlfn.IFS(U1410&lt;99,(U1410*(T1410/50)),U1410&lt;249,(U1410*(S1410/100)),U1410&lt;999,(U1410*(R1410/250)),U1410&lt;2499,(U1410*(O1410/1000)),U1410&lt;4999,(U1410*(N1410/2500)),U1410&lt;9999,(U1410*(M1410/5000)),U1410&gt;9999,(U1410*(L1410/10000))))</f>
        <v>0</v>
      </c>
    </row>
    <row r="1411" spans="1:24" x14ac:dyDescent="0.3">
      <c r="A1411" s="47" t="s">
        <v>3362</v>
      </c>
      <c r="B1411" s="48" t="s">
        <v>432</v>
      </c>
      <c r="C1411" s="48" t="s">
        <v>3359</v>
      </c>
      <c r="D1411" s="47" t="s">
        <v>4715</v>
      </c>
      <c r="E1411" s="49" t="s">
        <v>3363</v>
      </c>
      <c r="F1411" s="47">
        <v>3800</v>
      </c>
      <c r="G1411" s="50" t="s">
        <v>2438</v>
      </c>
      <c r="H1411" s="49" t="s">
        <v>2490</v>
      </c>
      <c r="I1411" s="47">
        <v>50</v>
      </c>
      <c r="J1411" s="47" t="s">
        <v>17</v>
      </c>
      <c r="K1411"/>
      <c r="L1411" s="44">
        <v>240</v>
      </c>
      <c r="M1411" s="44">
        <v>150</v>
      </c>
      <c r="N1411" s="44">
        <v>87</v>
      </c>
      <c r="O1411" s="44">
        <v>39</v>
      </c>
      <c r="P1411" s="8">
        <v>72</v>
      </c>
      <c r="Q1411" s="8">
        <v>24</v>
      </c>
      <c r="R1411" s="44">
        <v>12</v>
      </c>
      <c r="S1411" s="8">
        <v>6</v>
      </c>
      <c r="T1411" s="8">
        <v>3</v>
      </c>
      <c r="U1411" s="38"/>
      <c r="V1411" s="22" t="str">
        <f t="shared" si="111"/>
        <v>graines</v>
      </c>
      <c r="W1411" s="8" cm="1">
        <f t="array" ref="W1411">IF(J1411="KG", _xlfn.IFS(U1411&lt;0.49,(U1411*(T1411/0.25)),U1411&lt;1,(U1411*(S1411/0.5)),U1411&lt;9.99,(U1411*(P1411/5)),U1411&lt;24.99,(U1411*(O1411/10)),U1411&lt;99.99,(U1411*(N1411/25)),U1411&lt;249.99,(U1411*(M1411/100)),U1411&gt;249.99,(U1411*(L1411/250))), _xlfn.IFS(U1411&lt;99,(U1411*(T1411/50)),U1411&lt;249,(U1411*(S1411/100)),U1411&lt;999,(U1411*(R1411/250)),U1411&lt;2499,(U1411*(O1411/1000)),U1411&lt;4999,(U1411*(N1411/2500)),U1411&lt;9999,(U1411*(M1411/5000)),U1411&gt;9999,(U1411*(L1411/10000))))</f>
        <v>0</v>
      </c>
    </row>
    <row r="1412" spans="1:24" x14ac:dyDescent="0.3">
      <c r="A1412" s="47" t="s">
        <v>4483</v>
      </c>
      <c r="B1412" s="48" t="s">
        <v>432</v>
      </c>
      <c r="C1412" s="48" t="s">
        <v>3359</v>
      </c>
      <c r="D1412" s="47" t="s">
        <v>4715</v>
      </c>
      <c r="E1412" s="49" t="s">
        <v>4718</v>
      </c>
      <c r="F1412" s="47"/>
      <c r="G1412" s="50" t="s">
        <v>2438</v>
      </c>
      <c r="H1412" s="49" t="s">
        <v>2490</v>
      </c>
      <c r="I1412" s="47">
        <v>30</v>
      </c>
      <c r="J1412" s="47" t="s">
        <v>17</v>
      </c>
      <c r="K1412"/>
      <c r="L1412" s="44">
        <v>128.25</v>
      </c>
      <c r="M1412" s="44">
        <v>78.38</v>
      </c>
      <c r="N1412" s="44">
        <v>45.6</v>
      </c>
      <c r="O1412" s="44">
        <v>19.95</v>
      </c>
      <c r="P1412" s="44">
        <v>21.38</v>
      </c>
      <c r="Q1412" s="44">
        <v>14.25</v>
      </c>
      <c r="R1412" s="44">
        <v>7.13</v>
      </c>
      <c r="S1412" s="8">
        <v>2.85</v>
      </c>
      <c r="T1412" s="8">
        <v>0</v>
      </c>
      <c r="U1412" s="38"/>
      <c r="V1412" s="22" t="str">
        <f t="shared" si="111"/>
        <v>graines</v>
      </c>
      <c r="W1412" s="8" cm="1">
        <f t="array" ref="W1412">IF(J1412="KG", _xlfn.IFS(U1412&lt;0.49,(U1412*(T1412/0.25)),U1412&lt;1,(U1412*(S1412/0.5)),U1412&lt;9.99,(U1412*(P1412/5)),U1412&lt;24.99,(U1412*(O1412/10)),U1412&lt;99.99,(U1412*(N1412/25)),U1412&lt;249.99,(U1412*(M1412/100)),U1412&gt;249.99,(U1412*(L1412/250))), _xlfn.IFS(U1412&lt;99,(U1412*(T1412/50)),U1412&lt;249,(U1412*(S1412/100)),U1412&lt;999,(U1412*(R1412/250)),U1412&lt;2499,(U1412*(O1412/1000)),U1412&lt;4999,(U1412*(N1412/2500)),U1412&lt;9999,(U1412*(M1412/5000)),U1412&gt;9999,(U1412*(L1412/10000))))</f>
        <v>0</v>
      </c>
    </row>
    <row r="1413" spans="1:24" x14ac:dyDescent="0.3">
      <c r="A1413" s="47" t="s">
        <v>4484</v>
      </c>
      <c r="B1413" s="48" t="s">
        <v>432</v>
      </c>
      <c r="C1413" s="48" t="s">
        <v>3359</v>
      </c>
      <c r="D1413" s="47" t="s">
        <v>4715</v>
      </c>
      <c r="E1413" s="49" t="s">
        <v>4719</v>
      </c>
      <c r="F1413" s="47"/>
      <c r="G1413" s="50" t="s">
        <v>2438</v>
      </c>
      <c r="H1413" s="49" t="s">
        <v>2490</v>
      </c>
      <c r="I1413" s="47">
        <v>30</v>
      </c>
      <c r="J1413" s="47" t="s">
        <v>17</v>
      </c>
      <c r="K1413"/>
      <c r="L1413" s="44">
        <v>128.25</v>
      </c>
      <c r="M1413" s="44">
        <v>78.38</v>
      </c>
      <c r="N1413" s="44">
        <v>45.6</v>
      </c>
      <c r="O1413" s="44">
        <v>19.95</v>
      </c>
      <c r="P1413" s="44">
        <v>21.38</v>
      </c>
      <c r="Q1413" s="44">
        <v>14.25</v>
      </c>
      <c r="R1413" s="44">
        <v>7.13</v>
      </c>
      <c r="S1413" s="8">
        <v>2.85</v>
      </c>
      <c r="T1413" s="8">
        <v>0</v>
      </c>
      <c r="U1413" s="38"/>
      <c r="V1413" s="22" t="str">
        <f t="shared" si="111"/>
        <v>graines</v>
      </c>
      <c r="W1413" s="8" cm="1">
        <f t="array" ref="W1413">IF(J1413="KG", _xlfn.IFS(U1413&lt;0.49,(U1413*(T1413/0.25)),U1413&lt;1,(U1413*(S1413/0.5)),U1413&lt;9.99,(U1413*(P1413/5)),U1413&lt;24.99,(U1413*(O1413/10)),U1413&lt;99.99,(U1413*(N1413/25)),U1413&lt;249.99,(U1413*(M1413/100)),U1413&gt;249.99,(U1413*(L1413/250))), _xlfn.IFS(U1413&lt;99,(U1413*(T1413/50)),U1413&lt;249,(U1413*(S1413/100)),U1413&lt;999,(U1413*(R1413/250)),U1413&lt;2499,(U1413*(O1413/1000)),U1413&lt;4999,(U1413*(N1413/2500)),U1413&lt;9999,(U1413*(M1413/5000)),U1413&gt;9999,(U1413*(L1413/10000))))</f>
        <v>0</v>
      </c>
    </row>
    <row r="1414" spans="1:24" x14ac:dyDescent="0.3">
      <c r="A1414" s="47" t="s">
        <v>4485</v>
      </c>
      <c r="B1414" s="48" t="s">
        <v>432</v>
      </c>
      <c r="C1414" s="48" t="s">
        <v>3359</v>
      </c>
      <c r="D1414" s="47" t="s">
        <v>4715</v>
      </c>
      <c r="E1414" s="49" t="s">
        <v>4720</v>
      </c>
      <c r="F1414" s="47"/>
      <c r="G1414" s="50" t="s">
        <v>2438</v>
      </c>
      <c r="H1414" s="49" t="s">
        <v>2490</v>
      </c>
      <c r="I1414" s="47">
        <v>30</v>
      </c>
      <c r="J1414" s="47" t="s">
        <v>17</v>
      </c>
      <c r="K1414"/>
      <c r="L1414" s="44">
        <v>128.25</v>
      </c>
      <c r="M1414" s="44">
        <v>78.38</v>
      </c>
      <c r="N1414" s="44">
        <v>45.6</v>
      </c>
      <c r="O1414" s="44">
        <v>19.95</v>
      </c>
      <c r="P1414" s="44">
        <v>21.38</v>
      </c>
      <c r="Q1414" s="44">
        <v>14.25</v>
      </c>
      <c r="R1414" s="44">
        <v>7.13</v>
      </c>
      <c r="S1414" s="8">
        <v>2.85</v>
      </c>
      <c r="T1414" s="8">
        <v>0</v>
      </c>
      <c r="U1414" s="38"/>
      <c r="V1414" s="22" t="str">
        <f t="shared" si="111"/>
        <v>graines</v>
      </c>
      <c r="W1414" s="8" cm="1">
        <f t="array" ref="W1414">IF(J1414="KG", _xlfn.IFS(U1414&lt;0.49,(U1414*(T1414/0.25)),U1414&lt;1,(U1414*(S1414/0.5)),U1414&lt;9.99,(U1414*(P1414/5)),U1414&lt;24.99,(U1414*(O1414/10)),U1414&lt;99.99,(U1414*(N1414/25)),U1414&lt;249.99,(U1414*(M1414/100)),U1414&gt;249.99,(U1414*(L1414/250))), _xlfn.IFS(U1414&lt;99,(U1414*(T1414/50)),U1414&lt;249,(U1414*(S1414/100)),U1414&lt;999,(U1414*(R1414/250)),U1414&lt;2499,(U1414*(O1414/1000)),U1414&lt;4999,(U1414*(N1414/2500)),U1414&lt;9999,(U1414*(M1414/5000)),U1414&gt;9999,(U1414*(L1414/10000))))</f>
        <v>0</v>
      </c>
    </row>
    <row r="1415" spans="1:24" x14ac:dyDescent="0.3">
      <c r="A1415" s="47" t="s">
        <v>4486</v>
      </c>
      <c r="B1415" s="48" t="s">
        <v>432</v>
      </c>
      <c r="C1415" s="48" t="s">
        <v>3359</v>
      </c>
      <c r="D1415" s="47" t="s">
        <v>4715</v>
      </c>
      <c r="E1415" s="49" t="s">
        <v>4721</v>
      </c>
      <c r="F1415" s="47"/>
      <c r="G1415" s="50" t="s">
        <v>2438</v>
      </c>
      <c r="H1415" s="49" t="s">
        <v>2490</v>
      </c>
      <c r="I1415" s="47">
        <v>30</v>
      </c>
      <c r="J1415" s="47" t="s">
        <v>17</v>
      </c>
      <c r="K1415"/>
      <c r="L1415" s="44">
        <v>128.25</v>
      </c>
      <c r="M1415" s="44">
        <v>78.38</v>
      </c>
      <c r="N1415" s="44">
        <v>45.6</v>
      </c>
      <c r="O1415" s="44">
        <v>19.95</v>
      </c>
      <c r="P1415" s="44">
        <v>21.38</v>
      </c>
      <c r="Q1415" s="44">
        <v>14.25</v>
      </c>
      <c r="R1415" s="44">
        <v>7.13</v>
      </c>
      <c r="S1415" s="8">
        <v>2.85</v>
      </c>
      <c r="T1415" s="8">
        <v>0</v>
      </c>
      <c r="U1415" s="38"/>
      <c r="V1415" s="22" t="str">
        <f t="shared" si="111"/>
        <v>graines</v>
      </c>
      <c r="W1415" s="8" cm="1">
        <f t="array" ref="W1415">IF(J1415="KG", _xlfn.IFS(U1415&lt;0.49,(U1415*(T1415/0.25)),U1415&lt;1,(U1415*(S1415/0.5)),U1415&lt;9.99,(U1415*(P1415/5)),U1415&lt;24.99,(U1415*(O1415/10)),U1415&lt;99.99,(U1415*(N1415/25)),U1415&lt;249.99,(U1415*(M1415/100)),U1415&gt;249.99,(U1415*(L1415/250))), _xlfn.IFS(U1415&lt;99,(U1415*(T1415/50)),U1415&lt;249,(U1415*(S1415/100)),U1415&lt;999,(U1415*(R1415/250)),U1415&lt;2499,(U1415*(O1415/1000)),U1415&lt;4999,(U1415*(N1415/2500)),U1415&lt;9999,(U1415*(M1415/5000)),U1415&gt;9999,(U1415*(L1415/10000))))</f>
        <v>0</v>
      </c>
    </row>
    <row r="1416" spans="1:24" x14ac:dyDescent="0.3">
      <c r="A1416" s="47" t="s">
        <v>4487</v>
      </c>
      <c r="B1416" s="48" t="s">
        <v>432</v>
      </c>
      <c r="C1416" s="48" t="s">
        <v>3359</v>
      </c>
      <c r="D1416" s="47" t="s">
        <v>4715</v>
      </c>
      <c r="E1416" s="49" t="s">
        <v>4722</v>
      </c>
      <c r="F1416" s="47"/>
      <c r="G1416" s="50" t="s">
        <v>2438</v>
      </c>
      <c r="H1416" s="49" t="s">
        <v>2490</v>
      </c>
      <c r="I1416" s="47">
        <v>30</v>
      </c>
      <c r="J1416" s="47" t="s">
        <v>17</v>
      </c>
      <c r="K1416"/>
      <c r="L1416" s="44">
        <v>128.25</v>
      </c>
      <c r="M1416" s="44">
        <v>78.38</v>
      </c>
      <c r="N1416" s="44">
        <v>45.6</v>
      </c>
      <c r="O1416" s="44">
        <v>19.95</v>
      </c>
      <c r="P1416" s="44">
        <v>21.38</v>
      </c>
      <c r="Q1416" s="44">
        <v>14.25</v>
      </c>
      <c r="R1416" s="44">
        <v>7.13</v>
      </c>
      <c r="S1416" s="8">
        <v>2.85</v>
      </c>
      <c r="T1416" s="8">
        <v>0</v>
      </c>
      <c r="U1416" s="38"/>
      <c r="V1416" s="22" t="str">
        <f t="shared" si="111"/>
        <v>graines</v>
      </c>
      <c r="W1416" s="8" cm="1">
        <f t="array" ref="W1416">IF(J1416="KG", _xlfn.IFS(U1416&lt;0.49,(U1416*(T1416/0.25)),U1416&lt;1,(U1416*(S1416/0.5)),U1416&lt;9.99,(U1416*(P1416/5)),U1416&lt;24.99,(U1416*(O1416/10)),U1416&lt;99.99,(U1416*(N1416/25)),U1416&lt;249.99,(U1416*(M1416/100)),U1416&gt;249.99,(U1416*(L1416/250))), _xlfn.IFS(U1416&lt;99,(U1416*(T1416/50)),U1416&lt;249,(U1416*(S1416/100)),U1416&lt;999,(U1416*(R1416/250)),U1416&lt;2499,(U1416*(O1416/1000)),U1416&lt;4999,(U1416*(N1416/2500)),U1416&lt;9999,(U1416*(M1416/5000)),U1416&gt;9999,(U1416*(L1416/10000))))</f>
        <v>0</v>
      </c>
    </row>
    <row r="1417" spans="1:24" x14ac:dyDescent="0.3">
      <c r="A1417" s="47" t="s">
        <v>4488</v>
      </c>
      <c r="B1417" s="48" t="s">
        <v>432</v>
      </c>
      <c r="C1417" s="48" t="s">
        <v>3359</v>
      </c>
      <c r="D1417" s="47" t="s">
        <v>4715</v>
      </c>
      <c r="E1417" s="49" t="s">
        <v>4723</v>
      </c>
      <c r="F1417" s="47"/>
      <c r="G1417" s="50" t="s">
        <v>2438</v>
      </c>
      <c r="H1417" s="49" t="s">
        <v>2490</v>
      </c>
      <c r="I1417" s="47">
        <v>30</v>
      </c>
      <c r="J1417" s="47" t="s">
        <v>17</v>
      </c>
      <c r="K1417"/>
      <c r="L1417" s="44">
        <v>128.25</v>
      </c>
      <c r="M1417" s="44">
        <v>78.38</v>
      </c>
      <c r="N1417" s="44">
        <v>45.6</v>
      </c>
      <c r="O1417" s="44">
        <v>19.95</v>
      </c>
      <c r="P1417" s="44">
        <v>21.38</v>
      </c>
      <c r="Q1417" s="44">
        <v>14.25</v>
      </c>
      <c r="R1417" s="44">
        <v>7.13</v>
      </c>
      <c r="S1417" s="8">
        <v>2.85</v>
      </c>
      <c r="T1417" s="8">
        <v>0</v>
      </c>
      <c r="U1417" s="38"/>
      <c r="V1417" s="22" t="str">
        <f t="shared" si="111"/>
        <v>graines</v>
      </c>
      <c r="W1417" s="8" cm="1">
        <f t="array" ref="W1417">IF(J1417="KG", _xlfn.IFS(U1417&lt;0.49,(U1417*(T1417/0.25)),U1417&lt;1,(U1417*(S1417/0.5)),U1417&lt;9.99,(U1417*(P1417/5)),U1417&lt;24.99,(U1417*(O1417/10)),U1417&lt;99.99,(U1417*(N1417/25)),U1417&lt;249.99,(U1417*(M1417/100)),U1417&gt;249.99,(U1417*(L1417/250))), _xlfn.IFS(U1417&lt;99,(U1417*(T1417/50)),U1417&lt;249,(U1417*(S1417/100)),U1417&lt;999,(U1417*(R1417/250)),U1417&lt;2499,(U1417*(O1417/1000)),U1417&lt;4999,(U1417*(N1417/2500)),U1417&lt;9999,(U1417*(M1417/5000)),U1417&gt;9999,(U1417*(L1417/10000))))</f>
        <v>0</v>
      </c>
    </row>
    <row r="1418" spans="1:24" x14ac:dyDescent="0.3">
      <c r="A1418" s="47" t="s">
        <v>4489</v>
      </c>
      <c r="B1418" s="48" t="s">
        <v>432</v>
      </c>
      <c r="C1418" s="48" t="s">
        <v>3359</v>
      </c>
      <c r="D1418" s="47" t="s">
        <v>4715</v>
      </c>
      <c r="E1418" s="49" t="s">
        <v>4724</v>
      </c>
      <c r="F1418" s="47"/>
      <c r="G1418" s="50" t="s">
        <v>2438</v>
      </c>
      <c r="H1418" s="49" t="s">
        <v>2490</v>
      </c>
      <c r="I1418" s="47">
        <v>25</v>
      </c>
      <c r="J1418" s="47" t="s">
        <v>17</v>
      </c>
      <c r="K1418"/>
      <c r="L1418" s="44">
        <v>128.25</v>
      </c>
      <c r="M1418" s="44">
        <v>78.38</v>
      </c>
      <c r="N1418" s="44">
        <v>45.6</v>
      </c>
      <c r="O1418" s="44">
        <v>19.95</v>
      </c>
      <c r="P1418" s="44">
        <v>21.38</v>
      </c>
      <c r="Q1418" s="44">
        <v>14.25</v>
      </c>
      <c r="R1418" s="44">
        <v>7.13</v>
      </c>
      <c r="S1418" s="8">
        <v>2.85</v>
      </c>
      <c r="T1418" s="8">
        <v>0</v>
      </c>
      <c r="U1418" s="38"/>
      <c r="V1418" s="22" t="str">
        <f t="shared" si="111"/>
        <v>graines</v>
      </c>
      <c r="W1418" s="8" cm="1">
        <f t="array" ref="W1418">IF(J1418="KG", _xlfn.IFS(U1418&lt;0.49,(U1418*(T1418/0.25)),U1418&lt;1,(U1418*(S1418/0.5)),U1418&lt;9.99,(U1418*(P1418/5)),U1418&lt;24.99,(U1418*(O1418/10)),U1418&lt;99.99,(U1418*(N1418/25)),U1418&lt;249.99,(U1418*(M1418/100)),U1418&gt;249.99,(U1418*(L1418/250))), _xlfn.IFS(U1418&lt;99,(U1418*(T1418/50)),U1418&lt;249,(U1418*(S1418/100)),U1418&lt;999,(U1418*(R1418/250)),U1418&lt;2499,(U1418*(O1418/1000)),U1418&lt;4999,(U1418*(N1418/2500)),U1418&lt;9999,(U1418*(M1418/5000)),U1418&gt;9999,(U1418*(L1418/10000))))</f>
        <v>0</v>
      </c>
    </row>
    <row r="1419" spans="1:24" x14ac:dyDescent="0.3">
      <c r="A1419" s="47" t="s">
        <v>4490</v>
      </c>
      <c r="B1419" s="48" t="s">
        <v>432</v>
      </c>
      <c r="C1419" s="48" t="s">
        <v>3359</v>
      </c>
      <c r="D1419" s="47" t="s">
        <v>4715</v>
      </c>
      <c r="E1419" s="49" t="s">
        <v>4725</v>
      </c>
      <c r="F1419" s="47"/>
      <c r="G1419" s="50" t="s">
        <v>2438</v>
      </c>
      <c r="H1419" s="49" t="s">
        <v>2490</v>
      </c>
      <c r="I1419" s="47">
        <v>25</v>
      </c>
      <c r="J1419" s="47" t="s">
        <v>17</v>
      </c>
      <c r="K1419"/>
      <c r="L1419" s="44">
        <v>128.25</v>
      </c>
      <c r="M1419" s="44">
        <v>78.38</v>
      </c>
      <c r="N1419" s="44">
        <v>45.6</v>
      </c>
      <c r="O1419" s="44">
        <v>19.95</v>
      </c>
      <c r="P1419" s="44">
        <v>21.38</v>
      </c>
      <c r="Q1419" s="44">
        <v>14.25</v>
      </c>
      <c r="R1419" s="44">
        <v>7.13</v>
      </c>
      <c r="S1419" s="8">
        <v>2.85</v>
      </c>
      <c r="T1419" s="8">
        <v>0</v>
      </c>
      <c r="U1419" s="38"/>
      <c r="V1419" s="22" t="str">
        <f t="shared" si="111"/>
        <v>graines</v>
      </c>
      <c r="W1419" s="8" cm="1">
        <f t="array" ref="W1419">IF(J1419="KG", _xlfn.IFS(U1419&lt;0.49,(U1419*(T1419/0.25)),U1419&lt;1,(U1419*(S1419/0.5)),U1419&lt;9.99,(U1419*(P1419/5)),U1419&lt;24.99,(U1419*(O1419/10)),U1419&lt;99.99,(U1419*(N1419/25)),U1419&lt;249.99,(U1419*(M1419/100)),U1419&gt;249.99,(U1419*(L1419/250))), _xlfn.IFS(U1419&lt;99,(U1419*(T1419/50)),U1419&lt;249,(U1419*(S1419/100)),U1419&lt;999,(U1419*(R1419/250)),U1419&lt;2499,(U1419*(O1419/1000)),U1419&lt;4999,(U1419*(N1419/2500)),U1419&lt;9999,(U1419*(M1419/5000)),U1419&gt;9999,(U1419*(L1419/10000))))</f>
        <v>0</v>
      </c>
    </row>
    <row r="1420" spans="1:24" x14ac:dyDescent="0.3">
      <c r="A1420" s="47" t="s">
        <v>4491</v>
      </c>
      <c r="B1420" s="48" t="s">
        <v>432</v>
      </c>
      <c r="C1420" s="48" t="s">
        <v>3359</v>
      </c>
      <c r="D1420" s="47" t="s">
        <v>4715</v>
      </c>
      <c r="E1420" s="49" t="s">
        <v>4726</v>
      </c>
      <c r="F1420" s="47"/>
      <c r="G1420" s="50" t="s">
        <v>2438</v>
      </c>
      <c r="H1420" s="49" t="s">
        <v>2490</v>
      </c>
      <c r="I1420" s="47">
        <v>25</v>
      </c>
      <c r="J1420" s="47" t="s">
        <v>17</v>
      </c>
      <c r="K1420"/>
      <c r="L1420" s="44">
        <v>128.25</v>
      </c>
      <c r="M1420" s="44">
        <v>78.38</v>
      </c>
      <c r="N1420" s="44">
        <v>45.6</v>
      </c>
      <c r="O1420" s="44">
        <v>19.95</v>
      </c>
      <c r="P1420" s="44">
        <v>21.38</v>
      </c>
      <c r="Q1420" s="44">
        <v>14.25</v>
      </c>
      <c r="R1420" s="44">
        <v>7.13</v>
      </c>
      <c r="S1420" s="8">
        <v>2.85</v>
      </c>
      <c r="T1420" s="8">
        <v>0</v>
      </c>
      <c r="U1420" s="38"/>
      <c r="V1420" s="22" t="str">
        <f t="shared" si="111"/>
        <v>graines</v>
      </c>
      <c r="W1420" s="8" cm="1">
        <f t="array" ref="W1420">IF(J1420="KG", _xlfn.IFS(U1420&lt;0.49,(U1420*(T1420/0.25)),U1420&lt;1,(U1420*(S1420/0.5)),U1420&lt;9.99,(U1420*(P1420/5)),U1420&lt;24.99,(U1420*(O1420/10)),U1420&lt;99.99,(U1420*(N1420/25)),U1420&lt;249.99,(U1420*(M1420/100)),U1420&gt;249.99,(U1420*(L1420/250))), _xlfn.IFS(U1420&lt;99,(U1420*(T1420/50)),U1420&lt;249,(U1420*(S1420/100)),U1420&lt;999,(U1420*(R1420/250)),U1420&lt;2499,(U1420*(O1420/1000)),U1420&lt;4999,(U1420*(N1420/2500)),U1420&lt;9999,(U1420*(M1420/5000)),U1420&gt;9999,(U1420*(L1420/10000))))</f>
        <v>0</v>
      </c>
    </row>
    <row r="1421" spans="1:24" x14ac:dyDescent="0.3">
      <c r="A1421" t="s">
        <v>2296</v>
      </c>
      <c r="B1421" s="40" t="s">
        <v>432</v>
      </c>
      <c r="C1421" s="40" t="s">
        <v>769</v>
      </c>
      <c r="D1421" t="s">
        <v>770</v>
      </c>
      <c r="E1421" s="41" t="s">
        <v>771</v>
      </c>
      <c r="F1421">
        <v>800</v>
      </c>
      <c r="G1421" s="42" t="s">
        <v>2451</v>
      </c>
      <c r="H1421" s="41" t="s">
        <v>2490</v>
      </c>
      <c r="I1421">
        <v>50</v>
      </c>
      <c r="J1421" t="s">
        <v>17</v>
      </c>
      <c r="K1421"/>
      <c r="L1421" s="44">
        <v>60</v>
      </c>
      <c r="M1421" s="44">
        <v>36</v>
      </c>
      <c r="N1421" s="44">
        <v>21</v>
      </c>
      <c r="O1421" s="44">
        <v>9.6</v>
      </c>
      <c r="P1421" s="44">
        <v>9</v>
      </c>
      <c r="Q1421" s="44">
        <v>6</v>
      </c>
      <c r="R1421" s="8">
        <v>3</v>
      </c>
      <c r="S1421" s="44">
        <v>0</v>
      </c>
      <c r="T1421" s="8">
        <v>0</v>
      </c>
      <c r="U1421" s="38"/>
      <c r="V1421" s="22" t="str">
        <f t="shared" si="111"/>
        <v>graines</v>
      </c>
      <c r="W1421" s="8" cm="1">
        <f t="array" ref="W1421">IF(J1421="KG", _xlfn.IFS(U1421&lt;0.49,(U1421*(T1421/0.25)),U1421&lt;1,(U1421*(S1421/0.5)),U1421&lt;9.99,(U1421*(P1421/5)),U1421&lt;24.99,(U1421*(O1421/10)),U1421&lt;99.99,(U1421*(N1421/25)),U1421&lt;249.99,(U1421*(M1421/100)),U1421&gt;249.99,(U1421*(L1421/250))), _xlfn.IFS(U1421&lt;99,(U1421*(T1421/50)),U1421&lt;249,(U1421*(S1421/100)),U1421&lt;999,(U1421*(R1421/250)),U1421&lt;2499,(U1421*(O1421/1000)),U1421&lt;4999,(U1421*(N1421/2500)),U1421&lt;9999,(U1421*(M1421/5000)),U1421&gt;9999,(U1421*(L1421/10000))))</f>
        <v>0</v>
      </c>
    </row>
    <row r="1422" spans="1:24" x14ac:dyDescent="0.3">
      <c r="A1422" s="47" t="s">
        <v>4241</v>
      </c>
      <c r="B1422" s="48" t="s">
        <v>4242</v>
      </c>
      <c r="C1422" s="48" t="s">
        <v>4243</v>
      </c>
      <c r="D1422" s="47" t="s">
        <v>4244</v>
      </c>
      <c r="E1422" s="49" t="s">
        <v>4245</v>
      </c>
      <c r="F1422" s="47">
        <v>100</v>
      </c>
      <c r="G1422" s="50" t="s">
        <v>2451</v>
      </c>
      <c r="H1422" s="49" t="s">
        <v>2486</v>
      </c>
      <c r="I1422" s="47">
        <v>45</v>
      </c>
      <c r="J1422" s="47" t="s">
        <v>7</v>
      </c>
      <c r="K1422"/>
      <c r="L1422" s="44">
        <v>112.5</v>
      </c>
      <c r="M1422" s="44">
        <v>54</v>
      </c>
      <c r="N1422" s="44">
        <v>15.75</v>
      </c>
      <c r="O1422" s="44">
        <v>7.2</v>
      </c>
      <c r="P1422" s="44">
        <v>4.5</v>
      </c>
      <c r="Q1422" s="44">
        <v>2.25</v>
      </c>
      <c r="R1422" s="8">
        <v>0</v>
      </c>
      <c r="S1422" s="44">
        <v>0</v>
      </c>
      <c r="T1422" s="8">
        <v>0</v>
      </c>
      <c r="U1422" s="38"/>
      <c r="V1422" s="22" t="str">
        <f t="shared" si="111"/>
        <v>grammes</v>
      </c>
      <c r="W1422" s="8" cm="1">
        <f t="array" ref="W1422">IF(J1422="KG", _xlfn.IFS(U1422&lt;0.49,(U1422*(T1422/0.25)),U1422&lt;1,(U1422*(S1422/0.5)),U1422&lt;9.99,(U1422*(P1422/5)),U1422&lt;24.99,(U1422*(O1422/10)),U1422&lt;99.99,(U1422*(N1422/25)),U1422&lt;249.99,(U1422*(M1422/100)),U1422&gt;249.99,(U1422*(L1422/250))), _xlfn.IFS(U1422&lt;99,(U1422*(T1422/50)),U1422&lt;249,(U1422*(S1422/100)),U1422&lt;999,(U1422*(R1422/250)),U1422&lt;2499,(U1422*(O1422/1000)),U1422&lt;4999,(U1422*(N1422/2500)),U1422&lt;9999,(U1422*(M1422/5000)),U1422&gt;9999,(U1422*(L1422/10000))))</f>
        <v>0</v>
      </c>
      <c r="X1422" s="7">
        <f>U1422*F1422</f>
        <v>0</v>
      </c>
    </row>
    <row r="1423" spans="1:24" x14ac:dyDescent="0.3">
      <c r="A1423" t="s">
        <v>2297</v>
      </c>
      <c r="B1423" s="40" t="s">
        <v>386</v>
      </c>
      <c r="C1423" s="40" t="s">
        <v>387</v>
      </c>
      <c r="D1423" t="s">
        <v>386</v>
      </c>
      <c r="E1423" s="41" t="s">
        <v>1534</v>
      </c>
      <c r="F1423"/>
      <c r="G1423" s="42" t="s">
        <v>2438</v>
      </c>
      <c r="H1423" s="41" t="s">
        <v>2490</v>
      </c>
      <c r="I1423">
        <v>20</v>
      </c>
      <c r="J1423" t="s">
        <v>17</v>
      </c>
      <c r="K1423"/>
      <c r="L1423" s="44">
        <v>229.5</v>
      </c>
      <c r="M1423" s="44">
        <v>140.25</v>
      </c>
      <c r="N1423" s="44">
        <v>81.599999999999994</v>
      </c>
      <c r="O1423" s="44">
        <v>35.700000000000003</v>
      </c>
      <c r="P1423" s="44">
        <v>38.25</v>
      </c>
      <c r="Q1423" s="44">
        <v>25.5</v>
      </c>
      <c r="R1423" s="44">
        <v>12.75</v>
      </c>
      <c r="S1423" s="8">
        <v>5.0999999999999996</v>
      </c>
      <c r="T1423" s="8">
        <v>0</v>
      </c>
      <c r="U1423" s="38"/>
      <c r="V1423" s="22" t="str">
        <f t="shared" si="111"/>
        <v>graines</v>
      </c>
      <c r="W1423" s="8" cm="1">
        <f t="array" ref="W1423">IF(J1423="KG", _xlfn.IFS(U1423&lt;0.49,(U1423*(T1423/0.25)),U1423&lt;1,(U1423*(S1423/0.5)),U1423&lt;9.99,(U1423*(P1423/5)),U1423&lt;24.99,(U1423*(O1423/10)),U1423&lt;99.99,(U1423*(N1423/25)),U1423&lt;249.99,(U1423*(M1423/100)),U1423&gt;249.99,(U1423*(L1423/250))), _xlfn.IFS(U1423&lt;99,(U1423*(T1423/50)),U1423&lt;249,(U1423*(S1423/100)),U1423&lt;999,(U1423*(R1423/250)),U1423&lt;2499,(U1423*(O1423/1000)),U1423&lt;4999,(U1423*(N1423/2500)),U1423&lt;9999,(U1423*(M1423/5000)),U1423&gt;9999,(U1423*(L1423/10000))))</f>
        <v>0</v>
      </c>
    </row>
    <row r="1424" spans="1:24" x14ac:dyDescent="0.3">
      <c r="A1424" t="s">
        <v>3364</v>
      </c>
      <c r="B1424" s="40" t="s">
        <v>386</v>
      </c>
      <c r="C1424" s="40" t="s">
        <v>387</v>
      </c>
      <c r="D1424" t="s">
        <v>386</v>
      </c>
      <c r="E1424" s="41" t="s">
        <v>1238</v>
      </c>
      <c r="F1424">
        <v>1600</v>
      </c>
      <c r="G1424" s="42" t="s">
        <v>2438</v>
      </c>
      <c r="H1424" s="41" t="s">
        <v>2479</v>
      </c>
      <c r="I1424">
        <v>35</v>
      </c>
      <c r="J1424" t="s">
        <v>7</v>
      </c>
      <c r="K1424"/>
      <c r="L1424" s="44">
        <v>250</v>
      </c>
      <c r="M1424" s="44">
        <v>120</v>
      </c>
      <c r="N1424" s="44">
        <v>35</v>
      </c>
      <c r="O1424" s="44">
        <v>16</v>
      </c>
      <c r="P1424" s="44">
        <v>10</v>
      </c>
      <c r="Q1424" s="44">
        <v>5</v>
      </c>
      <c r="R1424" s="8">
        <v>2</v>
      </c>
      <c r="S1424" s="44">
        <v>0</v>
      </c>
      <c r="T1424" s="8">
        <v>0</v>
      </c>
      <c r="U1424" s="38"/>
      <c r="V1424" s="22" t="str">
        <f t="shared" si="111"/>
        <v>grammes</v>
      </c>
      <c r="W1424" s="8" cm="1">
        <f t="array" ref="W1424">IF(J1424="KG", _xlfn.IFS(U1424&lt;0.49,(U1424*(T1424/0.25)),U1424&lt;1,(U1424*(S1424/0.5)),U1424&lt;9.99,(U1424*(P1424/5)),U1424&lt;24.99,(U1424*(O1424/10)),U1424&lt;99.99,(U1424*(N1424/25)),U1424&lt;249.99,(U1424*(M1424/100)),U1424&gt;249.99,(U1424*(L1424/250))), _xlfn.IFS(U1424&lt;99,(U1424*(T1424/50)),U1424&lt;249,(U1424*(S1424/100)),U1424&lt;999,(U1424*(R1424/250)),U1424&lt;2499,(U1424*(O1424/1000)),U1424&lt;4999,(U1424*(N1424/2500)),U1424&lt;9999,(U1424*(M1424/5000)),U1424&gt;9999,(U1424*(L1424/10000))))</f>
        <v>0</v>
      </c>
      <c r="X1424" s="7">
        <f t="shared" ref="X1424:X1437" si="112">U1424*F1424</f>
        <v>0</v>
      </c>
    </row>
    <row r="1425" spans="1:24" x14ac:dyDescent="0.3">
      <c r="A1425" t="s">
        <v>2298</v>
      </c>
      <c r="B1425" s="40" t="s">
        <v>772</v>
      </c>
      <c r="C1425" s="40" t="s">
        <v>906</v>
      </c>
      <c r="D1425" t="s">
        <v>907</v>
      </c>
      <c r="E1425" s="41" t="s">
        <v>908</v>
      </c>
      <c r="F1425">
        <v>620</v>
      </c>
      <c r="G1425" s="42" t="s">
        <v>2450</v>
      </c>
      <c r="H1425" s="41" t="s">
        <v>2506</v>
      </c>
      <c r="I1425">
        <v>30</v>
      </c>
      <c r="J1425" t="s">
        <v>7</v>
      </c>
      <c r="K1425"/>
      <c r="L1425" s="44">
        <v>250</v>
      </c>
      <c r="M1425" s="44">
        <v>120</v>
      </c>
      <c r="N1425" s="44">
        <v>35</v>
      </c>
      <c r="O1425" s="44">
        <v>16</v>
      </c>
      <c r="P1425" s="44">
        <v>10</v>
      </c>
      <c r="Q1425" s="44">
        <v>5</v>
      </c>
      <c r="R1425" s="8">
        <v>2</v>
      </c>
      <c r="S1425" s="44">
        <v>0</v>
      </c>
      <c r="T1425" s="8">
        <v>0</v>
      </c>
      <c r="U1425" s="38"/>
      <c r="V1425" s="22" t="str">
        <f t="shared" si="111"/>
        <v>grammes</v>
      </c>
      <c r="W1425" s="8" cm="1">
        <f t="array" ref="W1425">IF(J1425="KG", _xlfn.IFS(U1425&lt;0.49,(U1425*(T1425/0.25)),U1425&lt;1,(U1425*(S1425/0.5)),U1425&lt;9.99,(U1425*(P1425/5)),U1425&lt;24.99,(U1425*(O1425/10)),U1425&lt;99.99,(U1425*(N1425/25)),U1425&lt;249.99,(U1425*(M1425/100)),U1425&gt;249.99,(U1425*(L1425/250))), _xlfn.IFS(U1425&lt;99,(U1425*(T1425/50)),U1425&lt;249,(U1425*(S1425/100)),U1425&lt;999,(U1425*(R1425/250)),U1425&lt;2499,(U1425*(O1425/1000)),U1425&lt;4999,(U1425*(N1425/2500)),U1425&lt;9999,(U1425*(M1425/5000)),U1425&gt;9999,(U1425*(L1425/10000))))</f>
        <v>0</v>
      </c>
      <c r="X1425" s="7">
        <f t="shared" si="112"/>
        <v>0</v>
      </c>
    </row>
    <row r="1426" spans="1:24" x14ac:dyDescent="0.3">
      <c r="A1426" t="s">
        <v>2299</v>
      </c>
      <c r="B1426" s="40" t="s">
        <v>772</v>
      </c>
      <c r="C1426" s="40" t="s">
        <v>19</v>
      </c>
      <c r="D1426" t="s">
        <v>773</v>
      </c>
      <c r="E1426" s="41" t="s">
        <v>774</v>
      </c>
      <c r="F1426">
        <v>700</v>
      </c>
      <c r="G1426" s="42" t="s">
        <v>2451</v>
      </c>
      <c r="H1426" s="41" t="s">
        <v>2481</v>
      </c>
      <c r="I1426">
        <v>60</v>
      </c>
      <c r="J1426" t="s">
        <v>17</v>
      </c>
      <c r="K1426"/>
      <c r="L1426" s="44">
        <v>50</v>
      </c>
      <c r="M1426" s="44">
        <v>30</v>
      </c>
      <c r="N1426" s="44">
        <v>17.5</v>
      </c>
      <c r="O1426" s="44">
        <v>8</v>
      </c>
      <c r="P1426" s="44">
        <v>7.5</v>
      </c>
      <c r="Q1426" s="44">
        <v>5</v>
      </c>
      <c r="R1426" s="8">
        <v>2.5</v>
      </c>
      <c r="S1426" s="44">
        <v>0</v>
      </c>
      <c r="T1426" s="8">
        <v>0</v>
      </c>
      <c r="U1426" s="38"/>
      <c r="V1426" s="22" t="str">
        <f t="shared" si="111"/>
        <v>graines</v>
      </c>
      <c r="W1426" s="8" cm="1">
        <f t="array" ref="W1426">IF(J1426="KG", _xlfn.IFS(U1426&lt;0.49,(U1426*(T1426/0.25)),U1426&lt;1,(U1426*(S1426/0.5)),U1426&lt;9.99,(U1426*(P1426/5)),U1426&lt;24.99,(U1426*(O1426/10)),U1426&lt;99.99,(U1426*(N1426/25)),U1426&lt;249.99,(U1426*(M1426/100)),U1426&gt;249.99,(U1426*(L1426/250))), _xlfn.IFS(U1426&lt;99,(U1426*(T1426/50)),U1426&lt;249,(U1426*(S1426/100)),U1426&lt;999,(U1426*(R1426/250)),U1426&lt;2499,(U1426*(O1426/1000)),U1426&lt;4999,(U1426*(N1426/2500)),U1426&lt;9999,(U1426*(M1426/5000)),U1426&gt;9999,(U1426*(L1426/10000))))</f>
        <v>0</v>
      </c>
    </row>
    <row r="1427" spans="1:24" x14ac:dyDescent="0.3">
      <c r="A1427" t="s">
        <v>2300</v>
      </c>
      <c r="B1427" s="40" t="s">
        <v>772</v>
      </c>
      <c r="C1427" s="40" t="s">
        <v>19</v>
      </c>
      <c r="D1427" t="s">
        <v>773</v>
      </c>
      <c r="E1427" s="41" t="s">
        <v>1446</v>
      </c>
      <c r="F1427">
        <v>700</v>
      </c>
      <c r="G1427" s="42" t="s">
        <v>2451</v>
      </c>
      <c r="H1427" s="41" t="s">
        <v>2481</v>
      </c>
      <c r="I1427">
        <v>60</v>
      </c>
      <c r="J1427" t="s">
        <v>17</v>
      </c>
      <c r="K1427"/>
      <c r="L1427" s="44">
        <v>50</v>
      </c>
      <c r="M1427" s="44">
        <v>30</v>
      </c>
      <c r="N1427" s="44">
        <v>17.5</v>
      </c>
      <c r="O1427" s="44">
        <v>8</v>
      </c>
      <c r="P1427" s="44">
        <v>7.5</v>
      </c>
      <c r="Q1427" s="44">
        <v>5</v>
      </c>
      <c r="R1427" s="8">
        <v>2.5</v>
      </c>
      <c r="S1427" s="44">
        <v>0</v>
      </c>
      <c r="T1427" s="8">
        <v>0</v>
      </c>
      <c r="U1427" s="38"/>
      <c r="V1427" s="22" t="str">
        <f t="shared" si="111"/>
        <v>graines</v>
      </c>
      <c r="W1427" s="8" cm="1">
        <f t="array" ref="W1427">IF(J1427="KG", _xlfn.IFS(U1427&lt;0.49,(U1427*(T1427/0.25)),U1427&lt;1,(U1427*(S1427/0.5)),U1427&lt;9.99,(U1427*(P1427/5)),U1427&lt;24.99,(U1427*(O1427/10)),U1427&lt;99.99,(U1427*(N1427/25)),U1427&lt;249.99,(U1427*(M1427/100)),U1427&gt;249.99,(U1427*(L1427/250))), _xlfn.IFS(U1427&lt;99,(U1427*(T1427/50)),U1427&lt;249,(U1427*(S1427/100)),U1427&lt;999,(U1427*(R1427/250)),U1427&lt;2499,(U1427*(O1427/1000)),U1427&lt;4999,(U1427*(N1427/2500)),U1427&lt;9999,(U1427*(M1427/5000)),U1427&gt;9999,(U1427*(L1427/10000))))</f>
        <v>0</v>
      </c>
    </row>
    <row r="1428" spans="1:24" x14ac:dyDescent="0.3">
      <c r="A1428" t="s">
        <v>3365</v>
      </c>
      <c r="B1428" s="40" t="s">
        <v>772</v>
      </c>
      <c r="C1428" s="40" t="s">
        <v>1239</v>
      </c>
      <c r="D1428" t="s">
        <v>1240</v>
      </c>
      <c r="E1428" s="41" t="s">
        <v>1535</v>
      </c>
      <c r="F1428">
        <v>180</v>
      </c>
      <c r="G1428" s="42" t="s">
        <v>2454</v>
      </c>
      <c r="H1428" s="41" t="s">
        <v>2484</v>
      </c>
      <c r="I1428">
        <v>60</v>
      </c>
      <c r="J1428" t="s">
        <v>7</v>
      </c>
      <c r="K1428"/>
      <c r="L1428" s="44">
        <v>75</v>
      </c>
      <c r="M1428" s="44">
        <v>36</v>
      </c>
      <c r="N1428" s="44">
        <v>10.5</v>
      </c>
      <c r="O1428" s="44">
        <v>4.8</v>
      </c>
      <c r="P1428" s="44">
        <v>3</v>
      </c>
      <c r="Q1428" s="44">
        <v>0</v>
      </c>
      <c r="R1428" s="8">
        <v>0</v>
      </c>
      <c r="S1428" s="44">
        <v>0</v>
      </c>
      <c r="T1428" s="8">
        <v>0</v>
      </c>
      <c r="U1428" s="38"/>
      <c r="V1428" s="22" t="str">
        <f t="shared" si="111"/>
        <v>grammes</v>
      </c>
      <c r="W1428" s="8" cm="1">
        <f t="array" ref="W1428">IF(J1428="KG", _xlfn.IFS(U1428&lt;0.49,(U1428*(T1428/0.25)),U1428&lt;1,(U1428*(S1428/0.5)),U1428&lt;9.99,(U1428*(P1428/5)),U1428&lt;24.99,(U1428*(O1428/10)),U1428&lt;99.99,(U1428*(N1428/25)),U1428&lt;249.99,(U1428*(M1428/100)),U1428&gt;249.99,(U1428*(L1428/250))), _xlfn.IFS(U1428&lt;99,(U1428*(T1428/50)),U1428&lt;249,(U1428*(S1428/100)),U1428&lt;999,(U1428*(R1428/250)),U1428&lt;2499,(U1428*(O1428/1000)),U1428&lt;4999,(U1428*(N1428/2500)),U1428&lt;9999,(U1428*(M1428/5000)),U1428&gt;9999,(U1428*(L1428/10000))))</f>
        <v>0</v>
      </c>
      <c r="X1428" s="7">
        <f t="shared" si="112"/>
        <v>0</v>
      </c>
    </row>
    <row r="1429" spans="1:24" x14ac:dyDescent="0.3">
      <c r="A1429" t="s">
        <v>2642</v>
      </c>
      <c r="B1429" s="40" t="s">
        <v>772</v>
      </c>
      <c r="C1429" s="40" t="s">
        <v>1239</v>
      </c>
      <c r="D1429" t="s">
        <v>1240</v>
      </c>
      <c r="E1429" s="41" t="s">
        <v>1242</v>
      </c>
      <c r="F1429">
        <v>180</v>
      </c>
      <c r="G1429" s="42" t="s">
        <v>2454</v>
      </c>
      <c r="H1429" s="41" t="s">
        <v>2484</v>
      </c>
      <c r="I1429">
        <v>60</v>
      </c>
      <c r="J1429" t="s">
        <v>7</v>
      </c>
      <c r="K1429"/>
      <c r="L1429" s="44">
        <v>150</v>
      </c>
      <c r="M1429" s="44">
        <v>72</v>
      </c>
      <c r="N1429" s="44">
        <v>21</v>
      </c>
      <c r="O1429" s="44">
        <v>9.6</v>
      </c>
      <c r="P1429" s="44">
        <v>6</v>
      </c>
      <c r="Q1429" s="44">
        <v>3</v>
      </c>
      <c r="R1429" s="8">
        <v>0</v>
      </c>
      <c r="S1429" s="44">
        <v>0</v>
      </c>
      <c r="T1429" s="8">
        <v>0</v>
      </c>
      <c r="U1429" s="38"/>
      <c r="V1429" s="22" t="str">
        <f t="shared" si="111"/>
        <v>grammes</v>
      </c>
      <c r="W1429" s="8" cm="1">
        <f t="array" ref="W1429">IF(J1429="KG", _xlfn.IFS(U1429&lt;0.49,(U1429*(T1429/0.25)),U1429&lt;1,(U1429*(S1429/0.5)),U1429&lt;9.99,(U1429*(P1429/5)),U1429&lt;24.99,(U1429*(O1429/10)),U1429&lt;99.99,(U1429*(N1429/25)),U1429&lt;249.99,(U1429*(M1429/100)),U1429&gt;249.99,(U1429*(L1429/250))), _xlfn.IFS(U1429&lt;99,(U1429*(T1429/50)),U1429&lt;249,(U1429*(S1429/100)),U1429&lt;999,(U1429*(R1429/250)),U1429&lt;2499,(U1429*(O1429/1000)),U1429&lt;4999,(U1429*(N1429/2500)),U1429&lt;9999,(U1429*(M1429/5000)),U1429&gt;9999,(U1429*(L1429/10000))))</f>
        <v>0</v>
      </c>
      <c r="X1429" s="7">
        <f t="shared" si="112"/>
        <v>0</v>
      </c>
    </row>
    <row r="1430" spans="1:24" x14ac:dyDescent="0.3">
      <c r="A1430" t="s">
        <v>2301</v>
      </c>
      <c r="B1430" s="40" t="s">
        <v>772</v>
      </c>
      <c r="C1430" s="40" t="s">
        <v>1239</v>
      </c>
      <c r="D1430" t="s">
        <v>1240</v>
      </c>
      <c r="E1430" s="41" t="s">
        <v>1241</v>
      </c>
      <c r="F1430">
        <v>180</v>
      </c>
      <c r="G1430" s="42" t="s">
        <v>2454</v>
      </c>
      <c r="H1430" s="41" t="s">
        <v>2484</v>
      </c>
      <c r="I1430">
        <v>60</v>
      </c>
      <c r="J1430" t="s">
        <v>7</v>
      </c>
      <c r="K1430"/>
      <c r="L1430" s="44">
        <v>75</v>
      </c>
      <c r="M1430" s="44">
        <v>36</v>
      </c>
      <c r="N1430" s="44">
        <v>10.5</v>
      </c>
      <c r="O1430" s="44">
        <v>4.8</v>
      </c>
      <c r="P1430" s="44">
        <v>3</v>
      </c>
      <c r="Q1430" s="44">
        <v>0</v>
      </c>
      <c r="R1430" s="8">
        <v>0</v>
      </c>
      <c r="S1430" s="44">
        <v>0</v>
      </c>
      <c r="T1430" s="8">
        <v>0</v>
      </c>
      <c r="U1430" s="38"/>
      <c r="V1430" s="22" t="str">
        <f t="shared" si="111"/>
        <v>grammes</v>
      </c>
      <c r="W1430" s="8" cm="1">
        <f t="array" ref="W1430">IF(J1430="KG", _xlfn.IFS(U1430&lt;0.49,(U1430*(T1430/0.25)),U1430&lt;1,(U1430*(S1430/0.5)),U1430&lt;9.99,(U1430*(P1430/5)),U1430&lt;24.99,(U1430*(O1430/10)),U1430&lt;99.99,(U1430*(N1430/25)),U1430&lt;249.99,(U1430*(M1430/100)),U1430&gt;249.99,(U1430*(L1430/250))), _xlfn.IFS(U1430&lt;99,(U1430*(T1430/50)),U1430&lt;249,(U1430*(S1430/100)),U1430&lt;999,(U1430*(R1430/250)),U1430&lt;2499,(U1430*(O1430/1000)),U1430&lt;4999,(U1430*(N1430/2500)),U1430&lt;9999,(U1430*(M1430/5000)),U1430&gt;9999,(U1430*(L1430/10000))))</f>
        <v>0</v>
      </c>
      <c r="X1430" s="7">
        <f t="shared" si="112"/>
        <v>0</v>
      </c>
    </row>
    <row r="1431" spans="1:24" x14ac:dyDescent="0.3">
      <c r="A1431" s="47" t="s">
        <v>4246</v>
      </c>
      <c r="B1431" s="48" t="s">
        <v>772</v>
      </c>
      <c r="C1431" s="48" t="s">
        <v>1239</v>
      </c>
      <c r="D1431" s="47" t="s">
        <v>1240</v>
      </c>
      <c r="E1431" s="49" t="s">
        <v>4247</v>
      </c>
      <c r="F1431" s="47">
        <v>180</v>
      </c>
      <c r="G1431" s="50" t="s">
        <v>2454</v>
      </c>
      <c r="H1431" s="49" t="s">
        <v>2484</v>
      </c>
      <c r="I1431" s="47">
        <v>60</v>
      </c>
      <c r="J1431" s="47" t="s">
        <v>7</v>
      </c>
      <c r="K1431"/>
      <c r="L1431" s="44">
        <v>150</v>
      </c>
      <c r="M1431" s="44">
        <v>72</v>
      </c>
      <c r="N1431" s="44">
        <v>21</v>
      </c>
      <c r="O1431" s="44">
        <v>9.6</v>
      </c>
      <c r="P1431" s="44">
        <v>6</v>
      </c>
      <c r="Q1431" s="44">
        <v>3</v>
      </c>
      <c r="R1431" s="8">
        <v>0</v>
      </c>
      <c r="S1431" s="44">
        <v>0</v>
      </c>
      <c r="T1431" s="8">
        <v>0</v>
      </c>
      <c r="U1431" s="38"/>
      <c r="V1431" s="22" t="str">
        <f t="shared" si="111"/>
        <v>grammes</v>
      </c>
      <c r="W1431" s="8" cm="1">
        <f t="array" ref="W1431">IF(J1431="KG", _xlfn.IFS(U1431&lt;0.49,(U1431*(T1431/0.25)),U1431&lt;1,(U1431*(S1431/0.5)),U1431&lt;9.99,(U1431*(P1431/5)),U1431&lt;24.99,(U1431*(O1431/10)),U1431&lt;99.99,(U1431*(N1431/25)),U1431&lt;249.99,(U1431*(M1431/100)),U1431&gt;249.99,(U1431*(L1431/250))), _xlfn.IFS(U1431&lt;99,(U1431*(T1431/50)),U1431&lt;249,(U1431*(S1431/100)),U1431&lt;999,(U1431*(R1431/250)),U1431&lt;2499,(U1431*(O1431/1000)),U1431&lt;4999,(U1431*(N1431/2500)),U1431&lt;9999,(U1431*(M1431/5000)),U1431&gt;9999,(U1431*(L1431/10000))))</f>
        <v>0</v>
      </c>
      <c r="X1431" s="7">
        <f t="shared" si="112"/>
        <v>0</v>
      </c>
    </row>
    <row r="1432" spans="1:24" x14ac:dyDescent="0.3">
      <c r="A1432" t="s">
        <v>2302</v>
      </c>
      <c r="B1432" s="40" t="s">
        <v>1410</v>
      </c>
      <c r="C1432" s="40" t="s">
        <v>185</v>
      </c>
      <c r="D1432" t="s">
        <v>1411</v>
      </c>
      <c r="E1432" s="41" t="s">
        <v>1412</v>
      </c>
      <c r="F1432">
        <v>2000</v>
      </c>
      <c r="G1432" s="42" t="s">
        <v>2450</v>
      </c>
      <c r="H1432" s="41" t="s">
        <v>2486</v>
      </c>
      <c r="I1432">
        <v>40</v>
      </c>
      <c r="J1432" t="s">
        <v>7</v>
      </c>
      <c r="K1432"/>
      <c r="L1432" s="44">
        <v>437.5</v>
      </c>
      <c r="M1432" s="44">
        <v>210</v>
      </c>
      <c r="N1432" s="44">
        <v>61.25</v>
      </c>
      <c r="O1432" s="44">
        <v>28</v>
      </c>
      <c r="P1432" s="44">
        <v>17.5</v>
      </c>
      <c r="Q1432" s="44">
        <v>8.75</v>
      </c>
      <c r="R1432" s="8">
        <v>3.5</v>
      </c>
      <c r="S1432" s="44">
        <v>0</v>
      </c>
      <c r="T1432" s="8">
        <v>0</v>
      </c>
      <c r="U1432" s="38"/>
      <c r="V1432" s="22" t="str">
        <f t="shared" si="111"/>
        <v>grammes</v>
      </c>
      <c r="W1432" s="8" cm="1">
        <f t="array" ref="W1432">IF(J1432="KG", _xlfn.IFS(U1432&lt;0.49,(U1432*(T1432/0.25)),U1432&lt;1,(U1432*(S1432/0.5)),U1432&lt;9.99,(U1432*(P1432/5)),U1432&lt;24.99,(U1432*(O1432/10)),U1432&lt;99.99,(U1432*(N1432/25)),U1432&lt;249.99,(U1432*(M1432/100)),U1432&gt;249.99,(U1432*(L1432/250))), _xlfn.IFS(U1432&lt;99,(U1432*(T1432/50)),U1432&lt;249,(U1432*(S1432/100)),U1432&lt;999,(U1432*(R1432/250)),U1432&lt;2499,(U1432*(O1432/1000)),U1432&lt;4999,(U1432*(N1432/2500)),U1432&lt;9999,(U1432*(M1432/5000)),U1432&gt;9999,(U1432*(L1432/10000))))</f>
        <v>0</v>
      </c>
      <c r="X1432" s="7">
        <f t="shared" si="112"/>
        <v>0</v>
      </c>
    </row>
    <row r="1433" spans="1:24" x14ac:dyDescent="0.3">
      <c r="A1433" t="s">
        <v>2303</v>
      </c>
      <c r="B1433" s="40" t="s">
        <v>1243</v>
      </c>
      <c r="C1433" s="40" t="s">
        <v>419</v>
      </c>
      <c r="D1433" t="s">
        <v>1244</v>
      </c>
      <c r="E1433" s="41" t="s">
        <v>1245</v>
      </c>
      <c r="F1433">
        <v>20000</v>
      </c>
      <c r="G1433" s="42" t="s">
        <v>2450</v>
      </c>
      <c r="H1433" s="41" t="s">
        <v>2479</v>
      </c>
      <c r="I1433">
        <v>20</v>
      </c>
      <c r="J1433" t="s">
        <v>7</v>
      </c>
      <c r="K1433"/>
      <c r="L1433" s="44">
        <v>1080</v>
      </c>
      <c r="M1433" s="44">
        <v>540</v>
      </c>
      <c r="N1433" s="44">
        <v>156.6</v>
      </c>
      <c r="O1433" s="44">
        <v>70.2</v>
      </c>
      <c r="P1433" s="44">
        <v>43.2</v>
      </c>
      <c r="Q1433" s="44">
        <v>21.6</v>
      </c>
      <c r="R1433" s="45">
        <v>8.64</v>
      </c>
      <c r="S1433" s="44">
        <v>5.4</v>
      </c>
      <c r="T1433" s="8">
        <v>2.7</v>
      </c>
      <c r="U1433" s="38"/>
      <c r="V1433" s="22" t="str">
        <f t="shared" si="111"/>
        <v>grammes</v>
      </c>
      <c r="W1433" s="8" cm="1">
        <f t="array" ref="W1433">IF(J1433="KG", _xlfn.IFS(U1433&lt;0.49,(U1433*(T1433/0.25)),U1433&lt;1,(U1433*(S1433/0.5)),U1433&lt;9.99,(U1433*(P1433/5)),U1433&lt;24.99,(U1433*(O1433/10)),U1433&lt;99.99,(U1433*(N1433/25)),U1433&lt;249.99,(U1433*(M1433/100)),U1433&gt;249.99,(U1433*(L1433/250))), _xlfn.IFS(U1433&lt;99,(U1433*(T1433/50)),U1433&lt;249,(U1433*(S1433/100)),U1433&lt;999,(U1433*(R1433/250)),U1433&lt;2499,(U1433*(O1433/1000)),U1433&lt;4999,(U1433*(N1433/2500)),U1433&lt;9999,(U1433*(M1433/5000)),U1433&gt;9999,(U1433*(L1433/10000))))</f>
        <v>0</v>
      </c>
      <c r="X1433" s="7">
        <f t="shared" si="112"/>
        <v>0</v>
      </c>
    </row>
    <row r="1434" spans="1:24" x14ac:dyDescent="0.3">
      <c r="A1434" t="s">
        <v>2312</v>
      </c>
      <c r="B1434" s="40" t="s">
        <v>479</v>
      </c>
      <c r="C1434" s="40" t="s">
        <v>775</v>
      </c>
      <c r="D1434" t="s">
        <v>1310</v>
      </c>
      <c r="E1434" s="41" t="s">
        <v>113</v>
      </c>
      <c r="F1434">
        <v>200</v>
      </c>
      <c r="G1434" s="42" t="s">
        <v>2454</v>
      </c>
      <c r="H1434" s="41" t="s">
        <v>2480</v>
      </c>
      <c r="I1434">
        <v>110</v>
      </c>
      <c r="J1434" t="s">
        <v>7</v>
      </c>
      <c r="K1434"/>
      <c r="L1434" s="44">
        <v>437.5</v>
      </c>
      <c r="M1434" s="44">
        <v>210</v>
      </c>
      <c r="N1434" s="44">
        <v>61.25</v>
      </c>
      <c r="O1434" s="44">
        <v>28</v>
      </c>
      <c r="P1434" s="44">
        <v>17.5</v>
      </c>
      <c r="Q1434" s="44">
        <v>8.75</v>
      </c>
      <c r="R1434" s="8">
        <v>3.5</v>
      </c>
      <c r="S1434" s="44">
        <v>0</v>
      </c>
      <c r="T1434" s="8">
        <v>0</v>
      </c>
      <c r="U1434" s="38"/>
      <c r="V1434" s="22" t="str">
        <f t="shared" si="111"/>
        <v>grammes</v>
      </c>
      <c r="W1434" s="8" cm="1">
        <f t="array" ref="W1434">IF(J1434="KG", _xlfn.IFS(U1434&lt;0.49,(U1434*(T1434/0.25)),U1434&lt;1,(U1434*(S1434/0.5)),U1434&lt;9.99,(U1434*(P1434/5)),U1434&lt;24.99,(U1434*(O1434/10)),U1434&lt;99.99,(U1434*(N1434/25)),U1434&lt;249.99,(U1434*(M1434/100)),U1434&gt;249.99,(U1434*(L1434/250))), _xlfn.IFS(U1434&lt;99,(U1434*(T1434/50)),U1434&lt;249,(U1434*(S1434/100)),U1434&lt;999,(U1434*(R1434/250)),U1434&lt;2499,(U1434*(O1434/1000)),U1434&lt;4999,(U1434*(N1434/2500)),U1434&lt;9999,(U1434*(M1434/5000)),U1434&gt;9999,(U1434*(L1434/10000))))</f>
        <v>0</v>
      </c>
      <c r="X1434" s="7">
        <f t="shared" si="112"/>
        <v>0</v>
      </c>
    </row>
    <row r="1435" spans="1:24" x14ac:dyDescent="0.3">
      <c r="A1435" t="s">
        <v>2304</v>
      </c>
      <c r="B1435" s="40" t="s">
        <v>479</v>
      </c>
      <c r="C1435" s="40" t="s">
        <v>775</v>
      </c>
      <c r="D1435" t="s">
        <v>1310</v>
      </c>
      <c r="E1435" s="41" t="s">
        <v>1485</v>
      </c>
      <c r="F1435">
        <v>450</v>
      </c>
      <c r="G1435" s="42" t="s">
        <v>2454</v>
      </c>
      <c r="H1435" s="41" t="s">
        <v>2480</v>
      </c>
      <c r="I1435">
        <v>110</v>
      </c>
      <c r="J1435" t="s">
        <v>17</v>
      </c>
      <c r="K1435"/>
      <c r="L1435" s="44">
        <v>80</v>
      </c>
      <c r="M1435" s="44">
        <v>48</v>
      </c>
      <c r="N1435" s="44">
        <v>28</v>
      </c>
      <c r="O1435" s="44">
        <v>12.8</v>
      </c>
      <c r="P1435" s="44">
        <v>12</v>
      </c>
      <c r="Q1435" s="44">
        <v>8</v>
      </c>
      <c r="R1435" s="8">
        <v>4</v>
      </c>
      <c r="S1435" s="44">
        <v>0</v>
      </c>
      <c r="T1435" s="8">
        <v>0</v>
      </c>
      <c r="U1435" s="38"/>
      <c r="V1435" s="22" t="str">
        <f t="shared" si="111"/>
        <v>graines</v>
      </c>
      <c r="W1435" s="8" cm="1">
        <f t="array" ref="W1435">IF(J1435="KG", _xlfn.IFS(U1435&lt;0.49,(U1435*(T1435/0.25)),U1435&lt;1,(U1435*(S1435/0.5)),U1435&lt;9.99,(U1435*(P1435/5)),U1435&lt;24.99,(U1435*(O1435/10)),U1435&lt;99.99,(U1435*(N1435/25)),U1435&lt;249.99,(U1435*(M1435/100)),U1435&gt;249.99,(U1435*(L1435/250))), _xlfn.IFS(U1435&lt;99,(U1435*(T1435/50)),U1435&lt;249,(U1435*(S1435/100)),U1435&lt;999,(U1435*(R1435/250)),U1435&lt;2499,(U1435*(O1435/1000)),U1435&lt;4999,(U1435*(N1435/2500)),U1435&lt;9999,(U1435*(M1435/5000)),U1435&gt;9999,(U1435*(L1435/10000))))</f>
        <v>0</v>
      </c>
    </row>
    <row r="1436" spans="1:24" x14ac:dyDescent="0.3">
      <c r="A1436" t="s">
        <v>2314</v>
      </c>
      <c r="B1436" s="40" t="s">
        <v>479</v>
      </c>
      <c r="C1436" s="40" t="s">
        <v>775</v>
      </c>
      <c r="D1436" t="s">
        <v>1310</v>
      </c>
      <c r="E1436" s="41" t="s">
        <v>1540</v>
      </c>
      <c r="F1436">
        <v>150</v>
      </c>
      <c r="G1436" s="42" t="s">
        <v>2454</v>
      </c>
      <c r="H1436" s="41" t="s">
        <v>2480</v>
      </c>
      <c r="I1436">
        <v>110</v>
      </c>
      <c r="J1436" t="s">
        <v>7</v>
      </c>
      <c r="K1436"/>
      <c r="L1436" s="44">
        <v>437.5</v>
      </c>
      <c r="M1436" s="44">
        <v>210</v>
      </c>
      <c r="N1436" s="44">
        <v>61.25</v>
      </c>
      <c r="O1436" s="44">
        <v>28</v>
      </c>
      <c r="P1436" s="44">
        <v>17.5</v>
      </c>
      <c r="Q1436" s="44">
        <v>8.75</v>
      </c>
      <c r="R1436" s="8">
        <v>3.5</v>
      </c>
      <c r="S1436" s="44">
        <v>0</v>
      </c>
      <c r="T1436" s="8">
        <v>0</v>
      </c>
      <c r="U1436" s="38"/>
      <c r="V1436" s="22" t="str">
        <f t="shared" si="111"/>
        <v>grammes</v>
      </c>
      <c r="W1436" s="8" cm="1">
        <f t="array" ref="W1436">IF(J1436="KG", _xlfn.IFS(U1436&lt;0.49,(U1436*(T1436/0.25)),U1436&lt;1,(U1436*(S1436/0.5)),U1436&lt;9.99,(U1436*(P1436/5)),U1436&lt;24.99,(U1436*(O1436/10)),U1436&lt;99.99,(U1436*(N1436/25)),U1436&lt;249.99,(U1436*(M1436/100)),U1436&gt;249.99,(U1436*(L1436/250))), _xlfn.IFS(U1436&lt;99,(U1436*(T1436/50)),U1436&lt;249,(U1436*(S1436/100)),U1436&lt;999,(U1436*(R1436/250)),U1436&lt;2499,(U1436*(O1436/1000)),U1436&lt;4999,(U1436*(N1436/2500)),U1436&lt;9999,(U1436*(M1436/5000)),U1436&gt;9999,(U1436*(L1436/10000))))</f>
        <v>0</v>
      </c>
      <c r="X1436" s="7">
        <f t="shared" si="112"/>
        <v>0</v>
      </c>
    </row>
    <row r="1437" spans="1:24" x14ac:dyDescent="0.3">
      <c r="A1437" t="s">
        <v>2311</v>
      </c>
      <c r="B1437" s="40" t="s">
        <v>479</v>
      </c>
      <c r="C1437" s="40" t="s">
        <v>775</v>
      </c>
      <c r="D1437" t="s">
        <v>1310</v>
      </c>
      <c r="E1437" s="41" t="s">
        <v>940</v>
      </c>
      <c r="F1437">
        <v>150</v>
      </c>
      <c r="G1437" s="42" t="s">
        <v>2454</v>
      </c>
      <c r="H1437" s="41" t="s">
        <v>2480</v>
      </c>
      <c r="I1437">
        <v>110</v>
      </c>
      <c r="J1437" t="s">
        <v>7</v>
      </c>
      <c r="K1437"/>
      <c r="L1437" s="44">
        <v>150</v>
      </c>
      <c r="M1437" s="44">
        <v>72</v>
      </c>
      <c r="N1437" s="44">
        <v>21</v>
      </c>
      <c r="O1437" s="44">
        <v>9.6</v>
      </c>
      <c r="P1437" s="44">
        <v>6</v>
      </c>
      <c r="Q1437" s="44">
        <v>3</v>
      </c>
      <c r="R1437" s="8">
        <v>0</v>
      </c>
      <c r="S1437" s="44">
        <v>0</v>
      </c>
      <c r="T1437" s="8">
        <v>0</v>
      </c>
      <c r="U1437" s="38"/>
      <c r="V1437" s="22" t="str">
        <f t="shared" si="111"/>
        <v>grammes</v>
      </c>
      <c r="W1437" s="8" cm="1">
        <f t="array" ref="W1437">IF(J1437="KG", _xlfn.IFS(U1437&lt;0.49,(U1437*(T1437/0.25)),U1437&lt;1,(U1437*(S1437/0.5)),U1437&lt;9.99,(U1437*(P1437/5)),U1437&lt;24.99,(U1437*(O1437/10)),U1437&lt;99.99,(U1437*(N1437/25)),U1437&lt;249.99,(U1437*(M1437/100)),U1437&gt;249.99,(U1437*(L1437/250))), _xlfn.IFS(U1437&lt;99,(U1437*(T1437/50)),U1437&lt;249,(U1437*(S1437/100)),U1437&lt;999,(U1437*(R1437/250)),U1437&lt;2499,(U1437*(O1437/1000)),U1437&lt;4999,(U1437*(N1437/2500)),U1437&lt;9999,(U1437*(M1437/5000)),U1437&gt;9999,(U1437*(L1437/10000))))</f>
        <v>0</v>
      </c>
      <c r="X1437" s="7">
        <f t="shared" si="112"/>
        <v>0</v>
      </c>
    </row>
    <row r="1438" spans="1:24" x14ac:dyDescent="0.3">
      <c r="A1438" t="s">
        <v>2305</v>
      </c>
      <c r="B1438" s="40" t="s">
        <v>479</v>
      </c>
      <c r="C1438" s="40" t="s">
        <v>775</v>
      </c>
      <c r="D1438" t="s">
        <v>1310</v>
      </c>
      <c r="E1438" s="41" t="s">
        <v>1480</v>
      </c>
      <c r="F1438">
        <v>450</v>
      </c>
      <c r="G1438" s="42" t="s">
        <v>2454</v>
      </c>
      <c r="H1438" s="41" t="s">
        <v>2480</v>
      </c>
      <c r="I1438">
        <v>110</v>
      </c>
      <c r="J1438" t="s">
        <v>17</v>
      </c>
      <c r="K1438"/>
      <c r="L1438" s="44">
        <v>90</v>
      </c>
      <c r="M1438" s="44">
        <v>55</v>
      </c>
      <c r="N1438" s="44">
        <v>32</v>
      </c>
      <c r="O1438" s="44">
        <v>14</v>
      </c>
      <c r="P1438" s="44">
        <v>15</v>
      </c>
      <c r="Q1438" s="44">
        <v>10</v>
      </c>
      <c r="R1438" s="44">
        <v>5</v>
      </c>
      <c r="S1438" s="8">
        <v>2</v>
      </c>
      <c r="T1438" s="8">
        <v>0</v>
      </c>
      <c r="U1438" s="38"/>
      <c r="V1438" s="22" t="str">
        <f t="shared" si="111"/>
        <v>graines</v>
      </c>
      <c r="W1438" s="8" cm="1">
        <f t="array" ref="W1438">IF(J1438="KG", _xlfn.IFS(U1438&lt;0.49,(U1438*(T1438/0.25)),U1438&lt;1,(U1438*(S1438/0.5)),U1438&lt;9.99,(U1438*(P1438/5)),U1438&lt;24.99,(U1438*(O1438/10)),U1438&lt;99.99,(U1438*(N1438/25)),U1438&lt;249.99,(U1438*(M1438/100)),U1438&gt;249.99,(U1438*(L1438/250))), _xlfn.IFS(U1438&lt;99,(U1438*(T1438/50)),U1438&lt;249,(U1438*(S1438/100)),U1438&lt;999,(U1438*(R1438/250)),U1438&lt;2499,(U1438*(O1438/1000)),U1438&lt;4999,(U1438*(N1438/2500)),U1438&lt;9999,(U1438*(M1438/5000)),U1438&gt;9999,(U1438*(L1438/10000))))</f>
        <v>0</v>
      </c>
    </row>
    <row r="1439" spans="1:24" x14ac:dyDescent="0.3">
      <c r="A1439" t="s">
        <v>2306</v>
      </c>
      <c r="B1439" s="40" t="s">
        <v>479</v>
      </c>
      <c r="C1439" s="40" t="s">
        <v>775</v>
      </c>
      <c r="D1439" t="s">
        <v>1310</v>
      </c>
      <c r="E1439" s="41" t="s">
        <v>1481</v>
      </c>
      <c r="F1439">
        <v>450</v>
      </c>
      <c r="G1439" s="42" t="s">
        <v>2454</v>
      </c>
      <c r="H1439" s="41" t="s">
        <v>2480</v>
      </c>
      <c r="I1439">
        <v>110</v>
      </c>
      <c r="J1439" t="s">
        <v>17</v>
      </c>
      <c r="K1439"/>
      <c r="L1439" s="44">
        <v>90</v>
      </c>
      <c r="M1439" s="44">
        <v>55</v>
      </c>
      <c r="N1439" s="44">
        <v>32</v>
      </c>
      <c r="O1439" s="44">
        <v>14</v>
      </c>
      <c r="P1439" s="44">
        <v>15</v>
      </c>
      <c r="Q1439" s="44">
        <v>10</v>
      </c>
      <c r="R1439" s="44">
        <v>5</v>
      </c>
      <c r="S1439" s="8">
        <v>2</v>
      </c>
      <c r="T1439" s="8">
        <v>0</v>
      </c>
      <c r="U1439" s="38"/>
      <c r="V1439" s="22" t="str">
        <f t="shared" si="111"/>
        <v>graines</v>
      </c>
      <c r="W1439" s="8" cm="1">
        <f t="array" ref="W1439">IF(J1439="KG", _xlfn.IFS(U1439&lt;0.49,(U1439*(T1439/0.25)),U1439&lt;1,(U1439*(S1439/0.5)),U1439&lt;9.99,(U1439*(P1439/5)),U1439&lt;24.99,(U1439*(O1439/10)),U1439&lt;99.99,(U1439*(N1439/25)),U1439&lt;249.99,(U1439*(M1439/100)),U1439&gt;249.99,(U1439*(L1439/250))), _xlfn.IFS(U1439&lt;99,(U1439*(T1439/50)),U1439&lt;249,(U1439*(S1439/100)),U1439&lt;999,(U1439*(R1439/250)),U1439&lt;2499,(U1439*(O1439/1000)),U1439&lt;4999,(U1439*(N1439/2500)),U1439&lt;9999,(U1439*(M1439/5000)),U1439&gt;9999,(U1439*(L1439/10000))))</f>
        <v>0</v>
      </c>
    </row>
    <row r="1440" spans="1:24" x14ac:dyDescent="0.3">
      <c r="A1440" t="s">
        <v>2315</v>
      </c>
      <c r="B1440" s="40" t="s">
        <v>479</v>
      </c>
      <c r="C1440" s="40" t="s">
        <v>775</v>
      </c>
      <c r="D1440" t="s">
        <v>1310</v>
      </c>
      <c r="E1440" s="41" t="s">
        <v>1538</v>
      </c>
      <c r="F1440">
        <v>150</v>
      </c>
      <c r="G1440" s="42" t="s">
        <v>2454</v>
      </c>
      <c r="H1440" s="41" t="s">
        <v>2480</v>
      </c>
      <c r="I1440">
        <v>110</v>
      </c>
      <c r="J1440" t="s">
        <v>7</v>
      </c>
      <c r="K1440"/>
      <c r="L1440" s="44">
        <v>437.5</v>
      </c>
      <c r="M1440" s="44">
        <v>210</v>
      </c>
      <c r="N1440" s="44">
        <v>61.25</v>
      </c>
      <c r="O1440" s="44">
        <v>28</v>
      </c>
      <c r="P1440" s="44">
        <v>17.5</v>
      </c>
      <c r="Q1440" s="44">
        <v>8.75</v>
      </c>
      <c r="R1440" s="8">
        <v>3.5</v>
      </c>
      <c r="S1440" s="44">
        <v>0</v>
      </c>
      <c r="T1440" s="8">
        <v>0</v>
      </c>
      <c r="U1440" s="38"/>
      <c r="V1440" s="22" t="str">
        <f t="shared" si="111"/>
        <v>grammes</v>
      </c>
      <c r="W1440" s="8" cm="1">
        <f t="array" ref="W1440">IF(J1440="KG", _xlfn.IFS(U1440&lt;0.49,(U1440*(T1440/0.25)),U1440&lt;1,(U1440*(S1440/0.5)),U1440&lt;9.99,(U1440*(P1440/5)),U1440&lt;24.99,(U1440*(O1440/10)),U1440&lt;99.99,(U1440*(N1440/25)),U1440&lt;249.99,(U1440*(M1440/100)),U1440&gt;249.99,(U1440*(L1440/250))), _xlfn.IFS(U1440&lt;99,(U1440*(T1440/50)),U1440&lt;249,(U1440*(S1440/100)),U1440&lt;999,(U1440*(R1440/250)),U1440&lt;2499,(U1440*(O1440/1000)),U1440&lt;4999,(U1440*(N1440/2500)),U1440&lt;9999,(U1440*(M1440/5000)),U1440&gt;9999,(U1440*(L1440/10000))))</f>
        <v>0</v>
      </c>
      <c r="X1440" s="7">
        <f>U1440*F1440</f>
        <v>0</v>
      </c>
    </row>
    <row r="1441" spans="1:24" x14ac:dyDescent="0.3">
      <c r="A1441" t="s">
        <v>2307</v>
      </c>
      <c r="B1441" s="40" t="s">
        <v>479</v>
      </c>
      <c r="C1441" s="40" t="s">
        <v>775</v>
      </c>
      <c r="D1441" t="s">
        <v>1310</v>
      </c>
      <c r="E1441" s="41" t="s">
        <v>1486</v>
      </c>
      <c r="F1441">
        <v>450</v>
      </c>
      <c r="G1441" s="42" t="s">
        <v>2454</v>
      </c>
      <c r="H1441" s="41" t="s">
        <v>2480</v>
      </c>
      <c r="I1441">
        <v>110</v>
      </c>
      <c r="J1441" t="s">
        <v>17</v>
      </c>
      <c r="K1441"/>
      <c r="L1441" s="44">
        <v>90</v>
      </c>
      <c r="M1441" s="44">
        <v>55</v>
      </c>
      <c r="N1441" s="44">
        <v>32</v>
      </c>
      <c r="O1441" s="44">
        <v>14</v>
      </c>
      <c r="P1441" s="44">
        <v>15</v>
      </c>
      <c r="Q1441" s="44">
        <v>10</v>
      </c>
      <c r="R1441" s="44">
        <v>5</v>
      </c>
      <c r="S1441" s="8">
        <v>2</v>
      </c>
      <c r="T1441" s="8">
        <v>0</v>
      </c>
      <c r="U1441" s="38"/>
      <c r="V1441" s="22" t="str">
        <f t="shared" si="111"/>
        <v>graines</v>
      </c>
      <c r="W1441" s="8" cm="1">
        <f t="array" ref="W1441">IF(J1441="KG", _xlfn.IFS(U1441&lt;0.49,(U1441*(T1441/0.25)),U1441&lt;1,(U1441*(S1441/0.5)),U1441&lt;9.99,(U1441*(P1441/5)),U1441&lt;24.99,(U1441*(O1441/10)),U1441&lt;99.99,(U1441*(N1441/25)),U1441&lt;249.99,(U1441*(M1441/100)),U1441&gt;249.99,(U1441*(L1441/250))), _xlfn.IFS(U1441&lt;99,(U1441*(T1441/50)),U1441&lt;249,(U1441*(S1441/100)),U1441&lt;999,(U1441*(R1441/250)),U1441&lt;2499,(U1441*(O1441/1000)),U1441&lt;4999,(U1441*(N1441/2500)),U1441&lt;9999,(U1441*(M1441/5000)),U1441&gt;9999,(U1441*(L1441/10000))))</f>
        <v>0</v>
      </c>
    </row>
    <row r="1442" spans="1:24" x14ac:dyDescent="0.3">
      <c r="A1442" t="s">
        <v>2623</v>
      </c>
      <c r="B1442" s="40" t="s">
        <v>479</v>
      </c>
      <c r="C1442" s="40" t="s">
        <v>775</v>
      </c>
      <c r="D1442" t="s">
        <v>1310</v>
      </c>
      <c r="E1442" s="41" t="s">
        <v>1497</v>
      </c>
      <c r="F1442">
        <v>150</v>
      </c>
      <c r="G1442" s="42" t="s">
        <v>2454</v>
      </c>
      <c r="H1442" s="41" t="s">
        <v>2480</v>
      </c>
      <c r="I1442">
        <v>110</v>
      </c>
      <c r="J1442" t="s">
        <v>7</v>
      </c>
      <c r="K1442"/>
      <c r="L1442" s="44">
        <v>618.75</v>
      </c>
      <c r="M1442" s="44">
        <v>302.5</v>
      </c>
      <c r="N1442" s="44">
        <v>89.38</v>
      </c>
      <c r="O1442" s="44">
        <v>41.25</v>
      </c>
      <c r="P1442" s="44">
        <v>24.75</v>
      </c>
      <c r="Q1442" s="44">
        <v>12.38</v>
      </c>
      <c r="R1442" s="8">
        <v>4.95</v>
      </c>
      <c r="S1442" s="8">
        <v>2.75</v>
      </c>
      <c r="T1442" s="8">
        <v>0</v>
      </c>
      <c r="U1442" s="38"/>
      <c r="V1442" s="22" t="str">
        <f t="shared" si="111"/>
        <v>grammes</v>
      </c>
      <c r="W1442" s="8" cm="1">
        <f t="array" ref="W1442">IF(J1442="KG", _xlfn.IFS(U1442&lt;0.49,(U1442*(T1442/0.25)),U1442&lt;1,(U1442*(S1442/0.5)),U1442&lt;9.99,(U1442*(P1442/5)),U1442&lt;24.99,(U1442*(O1442/10)),U1442&lt;99.99,(U1442*(N1442/25)),U1442&lt;249.99,(U1442*(M1442/100)),U1442&gt;249.99,(U1442*(L1442/250))), _xlfn.IFS(U1442&lt;99,(U1442*(T1442/50)),U1442&lt;249,(U1442*(S1442/100)),U1442&lt;999,(U1442*(R1442/250)),U1442&lt;2499,(U1442*(O1442/1000)),U1442&lt;4999,(U1442*(N1442/2500)),U1442&lt;9999,(U1442*(M1442/5000)),U1442&gt;9999,(U1442*(L1442/10000))))</f>
        <v>0</v>
      </c>
      <c r="X1442" s="7">
        <f t="shared" ref="X1442:X1443" si="113">U1442*F1442</f>
        <v>0</v>
      </c>
    </row>
    <row r="1443" spans="1:24" x14ac:dyDescent="0.3">
      <c r="A1443" t="s">
        <v>2316</v>
      </c>
      <c r="B1443" s="40" t="s">
        <v>479</v>
      </c>
      <c r="C1443" s="40" t="s">
        <v>775</v>
      </c>
      <c r="D1443" t="s">
        <v>1310</v>
      </c>
      <c r="E1443" s="41" t="s">
        <v>1539</v>
      </c>
      <c r="F1443">
        <v>150</v>
      </c>
      <c r="G1443" s="42" t="s">
        <v>2454</v>
      </c>
      <c r="H1443" s="41" t="s">
        <v>2480</v>
      </c>
      <c r="I1443">
        <v>110</v>
      </c>
      <c r="J1443" t="s">
        <v>7</v>
      </c>
      <c r="K1443"/>
      <c r="L1443" s="44">
        <v>437.5</v>
      </c>
      <c r="M1443" s="44">
        <v>210</v>
      </c>
      <c r="N1443" s="44">
        <v>61.25</v>
      </c>
      <c r="O1443" s="44">
        <v>28</v>
      </c>
      <c r="P1443" s="44">
        <v>17.5</v>
      </c>
      <c r="Q1443" s="44">
        <v>8.75</v>
      </c>
      <c r="R1443" s="8">
        <v>3.5</v>
      </c>
      <c r="S1443" s="44">
        <v>0</v>
      </c>
      <c r="T1443" s="8">
        <v>0</v>
      </c>
      <c r="U1443" s="38"/>
      <c r="V1443" s="22" t="str">
        <f t="shared" si="111"/>
        <v>grammes</v>
      </c>
      <c r="W1443" s="8" cm="1">
        <f t="array" ref="W1443">IF(J1443="KG", _xlfn.IFS(U1443&lt;0.49,(U1443*(T1443/0.25)),U1443&lt;1,(U1443*(S1443/0.5)),U1443&lt;9.99,(U1443*(P1443/5)),U1443&lt;24.99,(U1443*(O1443/10)),U1443&lt;99.99,(U1443*(N1443/25)),U1443&lt;249.99,(U1443*(M1443/100)),U1443&gt;249.99,(U1443*(L1443/250))), _xlfn.IFS(U1443&lt;99,(U1443*(T1443/50)),U1443&lt;249,(U1443*(S1443/100)),U1443&lt;999,(U1443*(R1443/250)),U1443&lt;2499,(U1443*(O1443/1000)),U1443&lt;4999,(U1443*(N1443/2500)),U1443&lt;9999,(U1443*(M1443/5000)),U1443&gt;9999,(U1443*(L1443/10000))))</f>
        <v>0</v>
      </c>
      <c r="X1443" s="7">
        <f t="shared" si="113"/>
        <v>0</v>
      </c>
    </row>
    <row r="1444" spans="1:24" x14ac:dyDescent="0.3">
      <c r="A1444" t="s">
        <v>2308</v>
      </c>
      <c r="B1444" s="40" t="s">
        <v>479</v>
      </c>
      <c r="C1444" s="40" t="s">
        <v>775</v>
      </c>
      <c r="D1444" t="s">
        <v>1310</v>
      </c>
      <c r="E1444" s="41" t="s">
        <v>1482</v>
      </c>
      <c r="F1444">
        <v>450</v>
      </c>
      <c r="G1444" s="42" t="s">
        <v>2454</v>
      </c>
      <c r="H1444" s="41" t="s">
        <v>2480</v>
      </c>
      <c r="I1444">
        <v>110</v>
      </c>
      <c r="J1444" t="s">
        <v>17</v>
      </c>
      <c r="K1444"/>
      <c r="L1444" s="44">
        <v>90</v>
      </c>
      <c r="M1444" s="44">
        <v>55</v>
      </c>
      <c r="N1444" s="44">
        <v>32</v>
      </c>
      <c r="O1444" s="44">
        <v>14</v>
      </c>
      <c r="P1444" s="44">
        <v>15</v>
      </c>
      <c r="Q1444" s="44">
        <v>10</v>
      </c>
      <c r="R1444" s="44">
        <v>5</v>
      </c>
      <c r="S1444" s="8">
        <v>2</v>
      </c>
      <c r="T1444" s="8">
        <v>0</v>
      </c>
      <c r="U1444" s="38"/>
      <c r="V1444" s="22" t="str">
        <f t="shared" si="111"/>
        <v>graines</v>
      </c>
      <c r="W1444" s="8" cm="1">
        <f t="array" ref="W1444">IF(J1444="KG", _xlfn.IFS(U1444&lt;0.49,(U1444*(T1444/0.25)),U1444&lt;1,(U1444*(S1444/0.5)),U1444&lt;9.99,(U1444*(P1444/5)),U1444&lt;24.99,(U1444*(O1444/10)),U1444&lt;99.99,(U1444*(N1444/25)),U1444&lt;249.99,(U1444*(M1444/100)),U1444&gt;249.99,(U1444*(L1444/250))), _xlfn.IFS(U1444&lt;99,(U1444*(T1444/50)),U1444&lt;249,(U1444*(S1444/100)),U1444&lt;999,(U1444*(R1444/250)),U1444&lt;2499,(U1444*(O1444/1000)),U1444&lt;4999,(U1444*(N1444/2500)),U1444&lt;9999,(U1444*(M1444/5000)),U1444&gt;9999,(U1444*(L1444/10000))))</f>
        <v>0</v>
      </c>
    </row>
    <row r="1445" spans="1:24" x14ac:dyDescent="0.3">
      <c r="A1445" t="s">
        <v>2317</v>
      </c>
      <c r="B1445" s="40" t="s">
        <v>479</v>
      </c>
      <c r="C1445" s="40" t="s">
        <v>775</v>
      </c>
      <c r="D1445" t="s">
        <v>1310</v>
      </c>
      <c r="E1445" s="41" t="s">
        <v>1536</v>
      </c>
      <c r="F1445">
        <v>200</v>
      </c>
      <c r="G1445" s="42" t="s">
        <v>2454</v>
      </c>
      <c r="H1445" s="41" t="s">
        <v>2480</v>
      </c>
      <c r="I1445">
        <v>110</v>
      </c>
      <c r="J1445" t="s">
        <v>7</v>
      </c>
      <c r="K1445"/>
      <c r="L1445" s="44">
        <v>437.5</v>
      </c>
      <c r="M1445" s="44">
        <v>210</v>
      </c>
      <c r="N1445" s="44">
        <v>61.25</v>
      </c>
      <c r="O1445" s="44">
        <v>28</v>
      </c>
      <c r="P1445" s="44">
        <v>17.5</v>
      </c>
      <c r="Q1445" s="44">
        <v>8.75</v>
      </c>
      <c r="R1445" s="8">
        <v>3.5</v>
      </c>
      <c r="S1445" s="44">
        <v>0</v>
      </c>
      <c r="T1445" s="8">
        <v>0</v>
      </c>
      <c r="U1445" s="38"/>
      <c r="V1445" s="22" t="str">
        <f t="shared" si="111"/>
        <v>grammes</v>
      </c>
      <c r="W1445" s="8" cm="1">
        <f t="array" ref="W1445">IF(J1445="KG", _xlfn.IFS(U1445&lt;0.49,(U1445*(T1445/0.25)),U1445&lt;1,(U1445*(S1445/0.5)),U1445&lt;9.99,(U1445*(P1445/5)),U1445&lt;24.99,(U1445*(O1445/10)),U1445&lt;99.99,(U1445*(N1445/25)),U1445&lt;249.99,(U1445*(M1445/100)),U1445&gt;249.99,(U1445*(L1445/250))), _xlfn.IFS(U1445&lt;99,(U1445*(T1445/50)),U1445&lt;249,(U1445*(S1445/100)),U1445&lt;999,(U1445*(R1445/250)),U1445&lt;2499,(U1445*(O1445/1000)),U1445&lt;4999,(U1445*(N1445/2500)),U1445&lt;9999,(U1445*(M1445/5000)),U1445&gt;9999,(U1445*(L1445/10000))))</f>
        <v>0</v>
      </c>
      <c r="X1445" s="7">
        <f>U1445*F1445</f>
        <v>0</v>
      </c>
    </row>
    <row r="1446" spans="1:24" x14ac:dyDescent="0.3">
      <c r="A1446" t="s">
        <v>2309</v>
      </c>
      <c r="B1446" s="40" t="s">
        <v>479</v>
      </c>
      <c r="C1446" s="40" t="s">
        <v>775</v>
      </c>
      <c r="D1446" t="s">
        <v>1310</v>
      </c>
      <c r="E1446" s="41" t="s">
        <v>1484</v>
      </c>
      <c r="F1446">
        <v>450</v>
      </c>
      <c r="G1446" s="42" t="s">
        <v>2454</v>
      </c>
      <c r="H1446" s="41" t="s">
        <v>2480</v>
      </c>
      <c r="I1446">
        <v>110</v>
      </c>
      <c r="J1446" t="s">
        <v>17</v>
      </c>
      <c r="K1446"/>
      <c r="L1446" s="44">
        <v>90</v>
      </c>
      <c r="M1446" s="44">
        <v>55</v>
      </c>
      <c r="N1446" s="44">
        <v>32</v>
      </c>
      <c r="O1446" s="44">
        <v>14</v>
      </c>
      <c r="P1446" s="44">
        <v>15</v>
      </c>
      <c r="Q1446" s="44">
        <v>10</v>
      </c>
      <c r="R1446" s="44">
        <v>5</v>
      </c>
      <c r="S1446" s="8">
        <v>2</v>
      </c>
      <c r="T1446" s="8">
        <v>0</v>
      </c>
      <c r="U1446" s="38"/>
      <c r="V1446" s="22" t="str">
        <f t="shared" si="111"/>
        <v>graines</v>
      </c>
      <c r="W1446" s="8" cm="1">
        <f t="array" ref="W1446">IF(J1446="KG", _xlfn.IFS(U1446&lt;0.49,(U1446*(T1446/0.25)),U1446&lt;1,(U1446*(S1446/0.5)),U1446&lt;9.99,(U1446*(P1446/5)),U1446&lt;24.99,(U1446*(O1446/10)),U1446&lt;99.99,(U1446*(N1446/25)),U1446&lt;249.99,(U1446*(M1446/100)),U1446&gt;249.99,(U1446*(L1446/250))), _xlfn.IFS(U1446&lt;99,(U1446*(T1446/50)),U1446&lt;249,(U1446*(S1446/100)),U1446&lt;999,(U1446*(R1446/250)),U1446&lt;2499,(U1446*(O1446/1000)),U1446&lt;4999,(U1446*(N1446/2500)),U1446&lt;9999,(U1446*(M1446/5000)),U1446&gt;9999,(U1446*(L1446/10000))))</f>
        <v>0</v>
      </c>
    </row>
    <row r="1447" spans="1:24" x14ac:dyDescent="0.3">
      <c r="A1447" t="s">
        <v>2318</v>
      </c>
      <c r="B1447" s="40" t="s">
        <v>479</v>
      </c>
      <c r="C1447" s="40" t="s">
        <v>775</v>
      </c>
      <c r="D1447" t="s">
        <v>1310</v>
      </c>
      <c r="E1447" s="41" t="s">
        <v>1537</v>
      </c>
      <c r="F1447">
        <v>150</v>
      </c>
      <c r="G1447" s="42" t="s">
        <v>2454</v>
      </c>
      <c r="H1447" s="41" t="s">
        <v>2480</v>
      </c>
      <c r="I1447">
        <v>110</v>
      </c>
      <c r="J1447" t="s">
        <v>7</v>
      </c>
      <c r="K1447"/>
      <c r="L1447" s="44">
        <v>437.5</v>
      </c>
      <c r="M1447" s="44">
        <v>210</v>
      </c>
      <c r="N1447" s="44">
        <v>61.25</v>
      </c>
      <c r="O1447" s="44">
        <v>28</v>
      </c>
      <c r="P1447" s="44">
        <v>17.5</v>
      </c>
      <c r="Q1447" s="44">
        <v>8.75</v>
      </c>
      <c r="R1447" s="8">
        <v>3.5</v>
      </c>
      <c r="S1447" s="44">
        <v>0</v>
      </c>
      <c r="T1447" s="8">
        <v>0</v>
      </c>
      <c r="U1447" s="38"/>
      <c r="V1447" s="22" t="str">
        <f t="shared" si="111"/>
        <v>grammes</v>
      </c>
      <c r="W1447" s="8" cm="1">
        <f t="array" ref="W1447">IF(J1447="KG", _xlfn.IFS(U1447&lt;0.49,(U1447*(T1447/0.25)),U1447&lt;1,(U1447*(S1447/0.5)),U1447&lt;9.99,(U1447*(P1447/5)),U1447&lt;24.99,(U1447*(O1447/10)),U1447&lt;99.99,(U1447*(N1447/25)),U1447&lt;249.99,(U1447*(M1447/100)),U1447&gt;249.99,(U1447*(L1447/250))), _xlfn.IFS(U1447&lt;99,(U1447*(T1447/50)),U1447&lt;249,(U1447*(S1447/100)),U1447&lt;999,(U1447*(R1447/250)),U1447&lt;2499,(U1447*(O1447/1000)),U1447&lt;4999,(U1447*(N1447/2500)),U1447&lt;9999,(U1447*(M1447/5000)),U1447&gt;9999,(U1447*(L1447/10000))))</f>
        <v>0</v>
      </c>
      <c r="X1447" s="7">
        <f>U1447*F1447</f>
        <v>0</v>
      </c>
    </row>
    <row r="1448" spans="1:24" x14ac:dyDescent="0.3">
      <c r="A1448" t="s">
        <v>2310</v>
      </c>
      <c r="B1448" s="40" t="s">
        <v>479</v>
      </c>
      <c r="C1448" s="40" t="s">
        <v>775</v>
      </c>
      <c r="D1448" t="s">
        <v>1310</v>
      </c>
      <c r="E1448" s="41" t="s">
        <v>1483</v>
      </c>
      <c r="F1448">
        <v>450</v>
      </c>
      <c r="G1448" s="42" t="s">
        <v>2454</v>
      </c>
      <c r="H1448" s="41" t="s">
        <v>2480</v>
      </c>
      <c r="I1448">
        <v>110</v>
      </c>
      <c r="J1448" t="s">
        <v>17</v>
      </c>
      <c r="K1448"/>
      <c r="L1448" s="44">
        <v>90</v>
      </c>
      <c r="M1448" s="44">
        <v>55</v>
      </c>
      <c r="N1448" s="44">
        <v>32</v>
      </c>
      <c r="O1448" s="44">
        <v>14</v>
      </c>
      <c r="P1448" s="44">
        <v>15</v>
      </c>
      <c r="Q1448" s="44">
        <v>10</v>
      </c>
      <c r="R1448" s="44">
        <v>5</v>
      </c>
      <c r="S1448" s="8">
        <v>2</v>
      </c>
      <c r="T1448" s="8">
        <v>0</v>
      </c>
      <c r="U1448" s="38"/>
      <c r="V1448" s="22" t="str">
        <f t="shared" si="111"/>
        <v>graines</v>
      </c>
      <c r="W1448" s="8" cm="1">
        <f t="array" ref="W1448">IF(J1448="KG", _xlfn.IFS(U1448&lt;0.49,(U1448*(T1448/0.25)),U1448&lt;1,(U1448*(S1448/0.5)),U1448&lt;9.99,(U1448*(P1448/5)),U1448&lt;24.99,(U1448*(O1448/10)),U1448&lt;99.99,(U1448*(N1448/25)),U1448&lt;249.99,(U1448*(M1448/100)),U1448&gt;249.99,(U1448*(L1448/250))), _xlfn.IFS(U1448&lt;99,(U1448*(T1448/50)),U1448&lt;249,(U1448*(S1448/100)),U1448&lt;999,(U1448*(R1448/250)),U1448&lt;2499,(U1448*(O1448/1000)),U1448&lt;4999,(U1448*(N1448/2500)),U1448&lt;9999,(U1448*(M1448/5000)),U1448&gt;9999,(U1448*(L1448/10000))))</f>
        <v>0</v>
      </c>
    </row>
    <row r="1449" spans="1:24" x14ac:dyDescent="0.3">
      <c r="A1449" s="47" t="s">
        <v>4492</v>
      </c>
      <c r="B1449" s="48" t="s">
        <v>479</v>
      </c>
      <c r="C1449" s="48" t="s">
        <v>775</v>
      </c>
      <c r="D1449" s="47" t="s">
        <v>1310</v>
      </c>
      <c r="E1449" s="49" t="s">
        <v>4727</v>
      </c>
      <c r="F1449" s="47">
        <v>60</v>
      </c>
      <c r="G1449" s="50" t="s">
        <v>2454</v>
      </c>
      <c r="H1449" s="49" t="s">
        <v>2480</v>
      </c>
      <c r="I1449" s="47">
        <v>110</v>
      </c>
      <c r="J1449" s="47" t="s">
        <v>7</v>
      </c>
      <c r="K1449"/>
      <c r="L1449" s="44">
        <v>742.5</v>
      </c>
      <c r="M1449" s="44">
        <v>363</v>
      </c>
      <c r="N1449" s="44">
        <v>107.25</v>
      </c>
      <c r="O1449" s="44">
        <v>49.5</v>
      </c>
      <c r="P1449" s="44">
        <v>29.7</v>
      </c>
      <c r="Q1449" s="44">
        <v>14.85</v>
      </c>
      <c r="R1449" s="8">
        <v>5.94</v>
      </c>
      <c r="S1449" s="8">
        <v>3.3</v>
      </c>
      <c r="T1449" s="8">
        <v>0</v>
      </c>
      <c r="U1449" s="38"/>
      <c r="V1449" s="22" t="str">
        <f t="shared" si="111"/>
        <v>grammes</v>
      </c>
      <c r="W1449" s="8" cm="1">
        <f t="array" ref="W1449">IF(J1449="KG", _xlfn.IFS(U1449&lt;0.49,(U1449*(T1449/0.25)),U1449&lt;1,(U1449*(S1449/0.5)),U1449&lt;9.99,(U1449*(P1449/5)),U1449&lt;24.99,(U1449*(O1449/10)),U1449&lt;99.99,(U1449*(N1449/25)),U1449&lt;249.99,(U1449*(M1449/100)),U1449&gt;249.99,(U1449*(L1449/250))), _xlfn.IFS(U1449&lt;99,(U1449*(T1449/50)),U1449&lt;249,(U1449*(S1449/100)),U1449&lt;999,(U1449*(R1449/250)),U1449&lt;2499,(U1449*(O1449/1000)),U1449&lt;4999,(U1449*(N1449/2500)),U1449&lt;9999,(U1449*(M1449/5000)),U1449&gt;9999,(U1449*(L1449/10000))))</f>
        <v>0</v>
      </c>
      <c r="X1449" s="7">
        <f t="shared" ref="X1449:X1450" si="114">U1449*F1449</f>
        <v>0</v>
      </c>
    </row>
    <row r="1450" spans="1:24" x14ac:dyDescent="0.3">
      <c r="A1450" t="s">
        <v>2313</v>
      </c>
      <c r="B1450" s="40" t="s">
        <v>479</v>
      </c>
      <c r="C1450" s="40" t="s">
        <v>775</v>
      </c>
      <c r="D1450" t="s">
        <v>1310</v>
      </c>
      <c r="E1450" s="41" t="s">
        <v>1400</v>
      </c>
      <c r="F1450">
        <v>150</v>
      </c>
      <c r="G1450" s="42" t="s">
        <v>2454</v>
      </c>
      <c r="H1450" s="41" t="s">
        <v>2480</v>
      </c>
      <c r="I1450">
        <v>110</v>
      </c>
      <c r="J1450" t="s">
        <v>7</v>
      </c>
      <c r="K1450"/>
      <c r="L1450" s="44">
        <v>437.5</v>
      </c>
      <c r="M1450" s="44">
        <v>210</v>
      </c>
      <c r="N1450" s="44">
        <v>61.25</v>
      </c>
      <c r="O1450" s="44">
        <v>28</v>
      </c>
      <c r="P1450" s="44">
        <v>17.5</v>
      </c>
      <c r="Q1450" s="44">
        <v>8.75</v>
      </c>
      <c r="R1450" s="8">
        <v>3.5</v>
      </c>
      <c r="S1450" s="44">
        <v>0</v>
      </c>
      <c r="T1450" s="8">
        <v>0</v>
      </c>
      <c r="U1450" s="38"/>
      <c r="V1450" s="22" t="str">
        <f t="shared" si="111"/>
        <v>grammes</v>
      </c>
      <c r="W1450" s="8" cm="1">
        <f t="array" ref="W1450">IF(J1450="KG", _xlfn.IFS(U1450&lt;0.49,(U1450*(T1450/0.25)),U1450&lt;1,(U1450*(S1450/0.5)),U1450&lt;9.99,(U1450*(P1450/5)),U1450&lt;24.99,(U1450*(O1450/10)),U1450&lt;99.99,(U1450*(N1450/25)),U1450&lt;249.99,(U1450*(M1450/100)),U1450&gt;249.99,(U1450*(L1450/250))), _xlfn.IFS(U1450&lt;99,(U1450*(T1450/50)),U1450&lt;249,(U1450*(S1450/100)),U1450&lt;999,(U1450*(R1450/250)),U1450&lt;2499,(U1450*(O1450/1000)),U1450&lt;4999,(U1450*(N1450/2500)),U1450&lt;9999,(U1450*(M1450/5000)),U1450&gt;9999,(U1450*(L1450/10000))))</f>
        <v>0</v>
      </c>
      <c r="X1450" s="7">
        <f t="shared" si="114"/>
        <v>0</v>
      </c>
    </row>
    <row r="1451" spans="1:24" x14ac:dyDescent="0.3">
      <c r="A1451" t="s">
        <v>2320</v>
      </c>
      <c r="B1451" s="40" t="s">
        <v>479</v>
      </c>
      <c r="C1451" s="40" t="s">
        <v>480</v>
      </c>
      <c r="D1451" t="s">
        <v>481</v>
      </c>
      <c r="E1451" s="41" t="s">
        <v>482</v>
      </c>
      <c r="F1451"/>
      <c r="G1451" s="42" t="s">
        <v>2451</v>
      </c>
      <c r="H1451" s="41" t="s">
        <v>2480</v>
      </c>
      <c r="I1451">
        <v>90</v>
      </c>
      <c r="J1451" t="s">
        <v>17</v>
      </c>
      <c r="K1451"/>
      <c r="L1451" s="44">
        <v>768</v>
      </c>
      <c r="M1451" s="44">
        <v>480</v>
      </c>
      <c r="N1451" s="44">
        <v>278.39999999999998</v>
      </c>
      <c r="O1451" s="44">
        <v>124.8</v>
      </c>
      <c r="P1451" s="8">
        <v>230.4</v>
      </c>
      <c r="Q1451" s="8">
        <v>76.8</v>
      </c>
      <c r="R1451" s="44">
        <v>38.4</v>
      </c>
      <c r="S1451" s="8">
        <v>19.2</v>
      </c>
      <c r="T1451" s="8">
        <v>9.6</v>
      </c>
      <c r="U1451" s="38"/>
      <c r="V1451" s="22" t="str">
        <f t="shared" si="111"/>
        <v>graines</v>
      </c>
      <c r="W1451" s="8" cm="1">
        <f t="array" ref="W1451">IF(J1451="KG", _xlfn.IFS(U1451&lt;0.49,(U1451*(T1451/0.25)),U1451&lt;1,(U1451*(S1451/0.5)),U1451&lt;9.99,(U1451*(P1451/5)),U1451&lt;24.99,(U1451*(O1451/10)),U1451&lt;99.99,(U1451*(N1451/25)),U1451&lt;249.99,(U1451*(M1451/100)),U1451&gt;249.99,(U1451*(L1451/250))), _xlfn.IFS(U1451&lt;99,(U1451*(T1451/50)),U1451&lt;249,(U1451*(S1451/100)),U1451&lt;999,(U1451*(R1451/250)),U1451&lt;2499,(U1451*(O1451/1000)),U1451&lt;4999,(U1451*(N1451/2500)),U1451&lt;9999,(U1451*(M1451/5000)),U1451&gt;9999,(U1451*(L1451/10000))))</f>
        <v>0</v>
      </c>
    </row>
    <row r="1452" spans="1:24" x14ac:dyDescent="0.3">
      <c r="A1452" s="47" t="s">
        <v>4493</v>
      </c>
      <c r="B1452" s="48" t="s">
        <v>479</v>
      </c>
      <c r="C1452" s="48" t="s">
        <v>480</v>
      </c>
      <c r="D1452" s="47" t="s">
        <v>481</v>
      </c>
      <c r="E1452" s="49" t="s">
        <v>4728</v>
      </c>
      <c r="F1452" s="47">
        <v>60</v>
      </c>
      <c r="G1452" s="50" t="s">
        <v>2451</v>
      </c>
      <c r="H1452" s="49" t="s">
        <v>2480</v>
      </c>
      <c r="I1452" s="47">
        <v>90</v>
      </c>
      <c r="J1452" s="47" t="s">
        <v>7</v>
      </c>
      <c r="K1452"/>
      <c r="L1452" s="44">
        <v>1980</v>
      </c>
      <c r="M1452" s="44">
        <v>968</v>
      </c>
      <c r="N1452" s="44">
        <v>286</v>
      </c>
      <c r="O1452" s="44">
        <v>132</v>
      </c>
      <c r="P1452" s="44">
        <v>79.2</v>
      </c>
      <c r="Q1452" s="44">
        <v>39.6</v>
      </c>
      <c r="R1452" s="8">
        <v>15.84</v>
      </c>
      <c r="S1452" s="8">
        <v>8.8000000000000007</v>
      </c>
      <c r="T1452" s="8">
        <v>0</v>
      </c>
      <c r="U1452" s="38"/>
      <c r="V1452" s="22" t="str">
        <f t="shared" si="111"/>
        <v>grammes</v>
      </c>
      <c r="W1452" s="8" cm="1">
        <f t="array" ref="W1452">IF(J1452="KG", _xlfn.IFS(U1452&lt;0.49,(U1452*(T1452/0.25)),U1452&lt;1,(U1452*(S1452/0.5)),U1452&lt;9.99,(U1452*(P1452/5)),U1452&lt;24.99,(U1452*(O1452/10)),U1452&lt;99.99,(U1452*(N1452/25)),U1452&lt;249.99,(U1452*(M1452/100)),U1452&gt;249.99,(U1452*(L1452/250))), _xlfn.IFS(U1452&lt;99,(U1452*(T1452/50)),U1452&lt;249,(U1452*(S1452/100)),U1452&lt;999,(U1452*(R1452/250)),U1452&lt;2499,(U1452*(O1452/1000)),U1452&lt;4999,(U1452*(N1452/2500)),U1452&lt;9999,(U1452*(M1452/5000)),U1452&gt;9999,(U1452*(L1452/10000))))</f>
        <v>0</v>
      </c>
      <c r="X1452" s="7">
        <f t="shared" ref="X1452:X1458" si="115">U1452*F1452</f>
        <v>0</v>
      </c>
    </row>
    <row r="1453" spans="1:24" x14ac:dyDescent="0.3">
      <c r="A1453" s="47" t="s">
        <v>4248</v>
      </c>
      <c r="B1453" s="48" t="s">
        <v>479</v>
      </c>
      <c r="C1453" s="48" t="s">
        <v>480</v>
      </c>
      <c r="D1453" s="47" t="s">
        <v>481</v>
      </c>
      <c r="E1453" s="49" t="s">
        <v>4249</v>
      </c>
      <c r="F1453" s="47">
        <v>80</v>
      </c>
      <c r="G1453" s="50" t="s">
        <v>2450</v>
      </c>
      <c r="H1453" s="49" t="s">
        <v>2480</v>
      </c>
      <c r="I1453" s="47">
        <v>80</v>
      </c>
      <c r="J1453" s="47" t="s">
        <v>7</v>
      </c>
      <c r="K1453"/>
      <c r="L1453" s="44">
        <v>500</v>
      </c>
      <c r="M1453" s="44">
        <v>240</v>
      </c>
      <c r="N1453" s="44">
        <v>70</v>
      </c>
      <c r="O1453" s="44">
        <v>32</v>
      </c>
      <c r="P1453" s="44">
        <v>20</v>
      </c>
      <c r="Q1453" s="44">
        <v>10</v>
      </c>
      <c r="R1453" s="8">
        <v>4</v>
      </c>
      <c r="S1453" s="44">
        <v>0</v>
      </c>
      <c r="T1453" s="8">
        <v>0</v>
      </c>
      <c r="U1453" s="38"/>
      <c r="V1453" s="22" t="str">
        <f t="shared" si="111"/>
        <v>grammes</v>
      </c>
      <c r="W1453" s="8" cm="1">
        <f t="array" ref="W1453">IF(J1453="KG", _xlfn.IFS(U1453&lt;0.49,(U1453*(T1453/0.25)),U1453&lt;1,(U1453*(S1453/0.5)),U1453&lt;9.99,(U1453*(P1453/5)),U1453&lt;24.99,(U1453*(O1453/10)),U1453&lt;99.99,(U1453*(N1453/25)),U1453&lt;249.99,(U1453*(M1453/100)),U1453&gt;249.99,(U1453*(L1453/250))), _xlfn.IFS(U1453&lt;99,(U1453*(T1453/50)),U1453&lt;249,(U1453*(S1453/100)),U1453&lt;999,(U1453*(R1453/250)),U1453&lt;2499,(U1453*(O1453/1000)),U1453&lt;4999,(U1453*(N1453/2500)),U1453&lt;9999,(U1453*(M1453/5000)),U1453&gt;9999,(U1453*(L1453/10000))))</f>
        <v>0</v>
      </c>
      <c r="X1453" s="7">
        <f t="shared" si="115"/>
        <v>0</v>
      </c>
    </row>
    <row r="1454" spans="1:24" x14ac:dyDescent="0.3">
      <c r="A1454" t="s">
        <v>2319</v>
      </c>
      <c r="B1454" s="40" t="s">
        <v>479</v>
      </c>
      <c r="C1454" s="40" t="s">
        <v>480</v>
      </c>
      <c r="D1454" t="s">
        <v>481</v>
      </c>
      <c r="E1454" s="41" t="s">
        <v>1246</v>
      </c>
      <c r="F1454">
        <v>80</v>
      </c>
      <c r="G1454" s="42" t="s">
        <v>2450</v>
      </c>
      <c r="H1454" s="41" t="s">
        <v>2480</v>
      </c>
      <c r="I1454">
        <v>80</v>
      </c>
      <c r="J1454" t="s">
        <v>7</v>
      </c>
      <c r="K1454"/>
      <c r="L1454" s="44">
        <v>500</v>
      </c>
      <c r="M1454" s="44">
        <v>240</v>
      </c>
      <c r="N1454" s="44">
        <v>70</v>
      </c>
      <c r="O1454" s="44">
        <v>32</v>
      </c>
      <c r="P1454" s="44">
        <v>20</v>
      </c>
      <c r="Q1454" s="44">
        <v>10</v>
      </c>
      <c r="R1454" s="8">
        <v>4</v>
      </c>
      <c r="S1454" s="44">
        <v>0</v>
      </c>
      <c r="T1454" s="8">
        <v>0</v>
      </c>
      <c r="U1454" s="38"/>
      <c r="V1454" s="22" t="str">
        <f t="shared" si="111"/>
        <v>grammes</v>
      </c>
      <c r="W1454" s="8" cm="1">
        <f t="array" ref="W1454">IF(J1454="KG", _xlfn.IFS(U1454&lt;0.49,(U1454*(T1454/0.25)),U1454&lt;1,(U1454*(S1454/0.5)),U1454&lt;9.99,(U1454*(P1454/5)),U1454&lt;24.99,(U1454*(O1454/10)),U1454&lt;99.99,(U1454*(N1454/25)),U1454&lt;249.99,(U1454*(M1454/100)),U1454&gt;249.99,(U1454*(L1454/250))), _xlfn.IFS(U1454&lt;99,(U1454*(T1454/50)),U1454&lt;249,(U1454*(S1454/100)),U1454&lt;999,(U1454*(R1454/250)),U1454&lt;2499,(U1454*(O1454/1000)),U1454&lt;4999,(U1454*(N1454/2500)),U1454&lt;9999,(U1454*(M1454/5000)),U1454&gt;9999,(U1454*(L1454/10000))))</f>
        <v>0</v>
      </c>
      <c r="X1454" s="7">
        <f t="shared" si="115"/>
        <v>0</v>
      </c>
    </row>
    <row r="1455" spans="1:24" x14ac:dyDescent="0.3">
      <c r="A1455" t="s">
        <v>2321</v>
      </c>
      <c r="B1455" s="40" t="s">
        <v>479</v>
      </c>
      <c r="C1455" s="40" t="s">
        <v>1247</v>
      </c>
      <c r="D1455" t="s">
        <v>1310</v>
      </c>
      <c r="E1455" s="41" t="s">
        <v>1247</v>
      </c>
      <c r="F1455">
        <v>34</v>
      </c>
      <c r="G1455" s="42" t="s">
        <v>2438</v>
      </c>
      <c r="H1455" s="41" t="s">
        <v>2480</v>
      </c>
      <c r="I1455">
        <v>50</v>
      </c>
      <c r="J1455" t="s">
        <v>7</v>
      </c>
      <c r="K1455"/>
      <c r="L1455" s="44">
        <v>150</v>
      </c>
      <c r="M1455" s="44">
        <v>72</v>
      </c>
      <c r="N1455" s="44">
        <v>21</v>
      </c>
      <c r="O1455" s="44">
        <v>9.6</v>
      </c>
      <c r="P1455" s="44">
        <v>6</v>
      </c>
      <c r="Q1455" s="44">
        <v>3</v>
      </c>
      <c r="R1455" s="8">
        <v>0</v>
      </c>
      <c r="S1455" s="44">
        <v>0</v>
      </c>
      <c r="T1455" s="8">
        <v>0</v>
      </c>
      <c r="U1455" s="38"/>
      <c r="V1455" s="22" t="str">
        <f t="shared" si="111"/>
        <v>grammes</v>
      </c>
      <c r="W1455" s="8" cm="1">
        <f t="array" ref="W1455">IF(J1455="KG", _xlfn.IFS(U1455&lt;0.49,(U1455*(T1455/0.25)),U1455&lt;1,(U1455*(S1455/0.5)),U1455&lt;9.99,(U1455*(P1455/5)),U1455&lt;24.99,(U1455*(O1455/10)),U1455&lt;99.99,(U1455*(N1455/25)),U1455&lt;249.99,(U1455*(M1455/100)),U1455&gt;249.99,(U1455*(L1455/250))), _xlfn.IFS(U1455&lt;99,(U1455*(T1455/50)),U1455&lt;249,(U1455*(S1455/100)),U1455&lt;999,(U1455*(R1455/250)),U1455&lt;2499,(U1455*(O1455/1000)),U1455&lt;4999,(U1455*(N1455/2500)),U1455&lt;9999,(U1455*(M1455/5000)),U1455&gt;9999,(U1455*(L1455/10000))))</f>
        <v>0</v>
      </c>
      <c r="X1455" s="7">
        <f t="shared" si="115"/>
        <v>0</v>
      </c>
    </row>
    <row r="1456" spans="1:24" x14ac:dyDescent="0.3">
      <c r="A1456" t="s">
        <v>3366</v>
      </c>
      <c r="B1456" s="40" t="s">
        <v>493</v>
      </c>
      <c r="C1456" s="40" t="s">
        <v>3367</v>
      </c>
      <c r="D1456" t="s">
        <v>3368</v>
      </c>
      <c r="E1456" s="41" t="s">
        <v>3369</v>
      </c>
      <c r="F1456">
        <v>16000</v>
      </c>
      <c r="G1456" s="42" t="s">
        <v>2450</v>
      </c>
      <c r="H1456" s="41" t="s">
        <v>2479</v>
      </c>
      <c r="I1456">
        <v>8</v>
      </c>
      <c r="J1456" t="s">
        <v>7</v>
      </c>
      <c r="K1456"/>
      <c r="L1456" s="44">
        <v>1440</v>
      </c>
      <c r="M1456" s="44">
        <v>720</v>
      </c>
      <c r="N1456" s="44">
        <v>208.8</v>
      </c>
      <c r="O1456" s="44">
        <v>93.6</v>
      </c>
      <c r="P1456" s="44">
        <v>57.6</v>
      </c>
      <c r="Q1456" s="44">
        <v>28.8</v>
      </c>
      <c r="R1456" s="45">
        <v>11.52</v>
      </c>
      <c r="S1456" s="44">
        <v>7.2</v>
      </c>
      <c r="T1456" s="8">
        <v>3.6</v>
      </c>
      <c r="U1456" s="38"/>
      <c r="V1456" s="22" t="str">
        <f t="shared" si="111"/>
        <v>grammes</v>
      </c>
      <c r="W1456" s="8" cm="1">
        <f t="array" ref="W1456">IF(J1456="KG", _xlfn.IFS(U1456&lt;0.49,(U1456*(T1456/0.25)),U1456&lt;1,(U1456*(S1456/0.5)),U1456&lt;9.99,(U1456*(P1456/5)),U1456&lt;24.99,(U1456*(O1456/10)),U1456&lt;99.99,(U1456*(N1456/25)),U1456&lt;249.99,(U1456*(M1456/100)),U1456&gt;249.99,(U1456*(L1456/250))), _xlfn.IFS(U1456&lt;99,(U1456*(T1456/50)),U1456&lt;249,(U1456*(S1456/100)),U1456&lt;999,(U1456*(R1456/250)),U1456&lt;2499,(U1456*(O1456/1000)),U1456&lt;4999,(U1456*(N1456/2500)),U1456&lt;9999,(U1456*(M1456/5000)),U1456&gt;9999,(U1456*(L1456/10000))))</f>
        <v>0</v>
      </c>
      <c r="X1456" s="7">
        <f t="shared" si="115"/>
        <v>0</v>
      </c>
    </row>
    <row r="1457" spans="1:24" x14ac:dyDescent="0.3">
      <c r="A1457" s="47" t="s">
        <v>4494</v>
      </c>
      <c r="B1457" s="48" t="s">
        <v>493</v>
      </c>
      <c r="C1457" s="48" t="s">
        <v>4729</v>
      </c>
      <c r="D1457" s="47" t="s">
        <v>4730</v>
      </c>
      <c r="E1457" s="49"/>
      <c r="F1457" s="47">
        <v>23000</v>
      </c>
      <c r="G1457" s="50" t="s">
        <v>2450</v>
      </c>
      <c r="H1457" s="49" t="s">
        <v>2479</v>
      </c>
      <c r="I1457" s="47">
        <v>10</v>
      </c>
      <c r="J1457" s="47" t="s">
        <v>7</v>
      </c>
      <c r="K1457"/>
      <c r="L1457" s="44">
        <v>2160</v>
      </c>
      <c r="M1457" s="44">
        <v>1080</v>
      </c>
      <c r="N1457" s="44">
        <v>313.2</v>
      </c>
      <c r="O1457" s="44">
        <v>140.4</v>
      </c>
      <c r="P1457" s="44">
        <v>86.4</v>
      </c>
      <c r="Q1457" s="44">
        <v>43.2</v>
      </c>
      <c r="R1457" s="45">
        <v>17.28</v>
      </c>
      <c r="S1457" s="44">
        <v>10.8</v>
      </c>
      <c r="T1457" s="8">
        <v>5.4</v>
      </c>
      <c r="U1457" s="38"/>
      <c r="V1457" s="22" t="str">
        <f t="shared" si="111"/>
        <v>grammes</v>
      </c>
      <c r="W1457" s="8" cm="1">
        <f t="array" ref="W1457">IF(J1457="KG", _xlfn.IFS(U1457&lt;0.49,(U1457*(T1457/0.25)),U1457&lt;1,(U1457*(S1457/0.5)),U1457&lt;9.99,(U1457*(P1457/5)),U1457&lt;24.99,(U1457*(O1457/10)),U1457&lt;99.99,(U1457*(N1457/25)),U1457&lt;249.99,(U1457*(M1457/100)),U1457&gt;249.99,(U1457*(L1457/250))), _xlfn.IFS(U1457&lt;99,(U1457*(T1457/50)),U1457&lt;249,(U1457*(S1457/100)),U1457&lt;999,(U1457*(R1457/250)),U1457&lt;2499,(U1457*(O1457/1000)),U1457&lt;4999,(U1457*(N1457/2500)),U1457&lt;9999,(U1457*(M1457/5000)),U1457&gt;9999,(U1457*(L1457/10000))))</f>
        <v>0</v>
      </c>
      <c r="X1457" s="7">
        <f t="shared" si="115"/>
        <v>0</v>
      </c>
    </row>
    <row r="1458" spans="1:24" x14ac:dyDescent="0.3">
      <c r="A1458" t="s">
        <v>2322</v>
      </c>
      <c r="B1458" s="40" t="s">
        <v>493</v>
      </c>
      <c r="C1458" s="40" t="s">
        <v>1248</v>
      </c>
      <c r="D1458" t="s">
        <v>1249</v>
      </c>
      <c r="E1458" s="41"/>
      <c r="F1458">
        <v>8000</v>
      </c>
      <c r="G1458" s="42" t="s">
        <v>2450</v>
      </c>
      <c r="H1458" s="41" t="s">
        <v>2479</v>
      </c>
      <c r="I1458">
        <v>20</v>
      </c>
      <c r="J1458" t="s">
        <v>7</v>
      </c>
      <c r="K1458"/>
      <c r="L1458" s="44">
        <v>960</v>
      </c>
      <c r="M1458" s="44">
        <v>480</v>
      </c>
      <c r="N1458" s="44">
        <v>139.19999999999999</v>
      </c>
      <c r="O1458" s="44">
        <v>62.4</v>
      </c>
      <c r="P1458" s="44">
        <v>38.4</v>
      </c>
      <c r="Q1458" s="44">
        <v>19.2</v>
      </c>
      <c r="R1458" s="45">
        <v>7.68</v>
      </c>
      <c r="S1458" s="44">
        <v>4.8</v>
      </c>
      <c r="T1458" s="8">
        <v>2.4</v>
      </c>
      <c r="U1458" s="38"/>
      <c r="V1458" s="22" t="str">
        <f t="shared" si="111"/>
        <v>grammes</v>
      </c>
      <c r="W1458" s="8" cm="1">
        <f t="array" ref="W1458">IF(J1458="KG", _xlfn.IFS(U1458&lt;0.49,(U1458*(T1458/0.25)),U1458&lt;1,(U1458*(S1458/0.5)),U1458&lt;9.99,(U1458*(P1458/5)),U1458&lt;24.99,(U1458*(O1458/10)),U1458&lt;99.99,(U1458*(N1458/25)),U1458&lt;249.99,(U1458*(M1458/100)),U1458&gt;249.99,(U1458*(L1458/250))), _xlfn.IFS(U1458&lt;99,(U1458*(T1458/50)),U1458&lt;249,(U1458*(S1458/100)),U1458&lt;999,(U1458*(R1458/250)),U1458&lt;2499,(U1458*(O1458/1000)),U1458&lt;4999,(U1458*(N1458/2500)),U1458&lt;9999,(U1458*(M1458/5000)),U1458&gt;9999,(U1458*(L1458/10000))))</f>
        <v>0</v>
      </c>
      <c r="X1458" s="7">
        <f t="shared" si="115"/>
        <v>0</v>
      </c>
    </row>
    <row r="1459" spans="1:24" x14ac:dyDescent="0.3">
      <c r="A1459" s="47" t="s">
        <v>4250</v>
      </c>
      <c r="B1459" s="48" t="s">
        <v>493</v>
      </c>
      <c r="C1459" s="48" t="s">
        <v>4251</v>
      </c>
      <c r="D1459" s="47" t="s">
        <v>4252</v>
      </c>
      <c r="E1459" s="49" t="s">
        <v>4253</v>
      </c>
      <c r="F1459" s="47"/>
      <c r="G1459" s="50" t="s">
        <v>2451</v>
      </c>
      <c r="H1459" s="49" t="s">
        <v>3420</v>
      </c>
      <c r="I1459" s="47">
        <v>25</v>
      </c>
      <c r="J1459" s="47" t="s">
        <v>17</v>
      </c>
      <c r="K1459"/>
      <c r="L1459" s="44">
        <v>110</v>
      </c>
      <c r="M1459" s="44">
        <v>66</v>
      </c>
      <c r="N1459" s="44">
        <v>38.5</v>
      </c>
      <c r="O1459" s="44">
        <v>17.600000000000001</v>
      </c>
      <c r="P1459" s="44">
        <v>16.5</v>
      </c>
      <c r="Q1459" s="44">
        <v>11</v>
      </c>
      <c r="R1459" s="8">
        <v>5.5</v>
      </c>
      <c r="S1459" s="44">
        <v>0</v>
      </c>
      <c r="T1459" s="8">
        <v>0</v>
      </c>
      <c r="U1459" s="38"/>
      <c r="V1459" s="22" t="str">
        <f t="shared" si="111"/>
        <v>graines</v>
      </c>
      <c r="W1459" s="8" cm="1">
        <f t="array" ref="W1459">IF(J1459="KG", _xlfn.IFS(U1459&lt;0.49,(U1459*(T1459/0.25)),U1459&lt;1,(U1459*(S1459/0.5)),U1459&lt;9.99,(U1459*(P1459/5)),U1459&lt;24.99,(U1459*(O1459/10)),U1459&lt;99.99,(U1459*(N1459/25)),U1459&lt;249.99,(U1459*(M1459/100)),U1459&gt;249.99,(U1459*(L1459/250))), _xlfn.IFS(U1459&lt;99,(U1459*(T1459/50)),U1459&lt;249,(U1459*(S1459/100)),U1459&lt;999,(U1459*(R1459/250)),U1459&lt;2499,(U1459*(O1459/1000)),U1459&lt;4999,(U1459*(N1459/2500)),U1459&lt;9999,(U1459*(M1459/5000)),U1459&gt;9999,(U1459*(L1459/10000))))</f>
        <v>0</v>
      </c>
    </row>
    <row r="1460" spans="1:24" x14ac:dyDescent="0.3">
      <c r="A1460" s="47" t="s">
        <v>4254</v>
      </c>
      <c r="B1460" s="48" t="s">
        <v>4255</v>
      </c>
      <c r="C1460" s="48" t="s">
        <v>490</v>
      </c>
      <c r="D1460" s="47" t="s">
        <v>4256</v>
      </c>
      <c r="E1460" s="49" t="s">
        <v>4257</v>
      </c>
      <c r="F1460" s="47"/>
      <c r="G1460" s="50" t="s">
        <v>2450</v>
      </c>
      <c r="H1460" s="49" t="s">
        <v>2490</v>
      </c>
      <c r="I1460" s="47">
        <v>15</v>
      </c>
      <c r="J1460" s="47" t="s">
        <v>17</v>
      </c>
      <c r="K1460"/>
      <c r="L1460" s="44">
        <v>192</v>
      </c>
      <c r="M1460" s="44">
        <v>120</v>
      </c>
      <c r="N1460" s="44">
        <v>69.599999999999994</v>
      </c>
      <c r="O1460" s="44">
        <v>31.2</v>
      </c>
      <c r="P1460" s="8">
        <v>57.6</v>
      </c>
      <c r="Q1460" s="8">
        <v>19.2</v>
      </c>
      <c r="R1460" s="44">
        <v>9.6</v>
      </c>
      <c r="S1460" s="8">
        <v>4.8</v>
      </c>
      <c r="T1460" s="8">
        <v>2.4</v>
      </c>
      <c r="U1460" s="38"/>
      <c r="V1460" s="22" t="str">
        <f t="shared" si="111"/>
        <v>graines</v>
      </c>
      <c r="W1460" s="8" cm="1">
        <f t="array" ref="W1460">IF(J1460="KG", _xlfn.IFS(U1460&lt;0.49,(U1460*(T1460/0.25)),U1460&lt;1,(U1460*(S1460/0.5)),U1460&lt;9.99,(U1460*(P1460/5)),U1460&lt;24.99,(U1460*(O1460/10)),U1460&lt;99.99,(U1460*(N1460/25)),U1460&lt;249.99,(U1460*(M1460/100)),U1460&gt;249.99,(U1460*(L1460/250))), _xlfn.IFS(U1460&lt;99,(U1460*(T1460/50)),U1460&lt;249,(U1460*(S1460/100)),U1460&lt;999,(U1460*(R1460/250)),U1460&lt;2499,(U1460*(O1460/1000)),U1460&lt;4999,(U1460*(N1460/2500)),U1460&lt;9999,(U1460*(M1460/5000)),U1460&gt;9999,(U1460*(L1460/10000))))</f>
        <v>0</v>
      </c>
    </row>
    <row r="1461" spans="1:24" x14ac:dyDescent="0.3">
      <c r="A1461" t="s">
        <v>2323</v>
      </c>
      <c r="B1461" s="40" t="s">
        <v>371</v>
      </c>
      <c r="C1461" s="40" t="s">
        <v>491</v>
      </c>
      <c r="D1461" t="s">
        <v>373</v>
      </c>
      <c r="E1461" s="41" t="s">
        <v>492</v>
      </c>
      <c r="F1461"/>
      <c r="G1461" s="42" t="s">
        <v>2457</v>
      </c>
      <c r="H1461" s="41" t="s">
        <v>2481</v>
      </c>
      <c r="I1461">
        <v>40</v>
      </c>
      <c r="J1461" t="s">
        <v>17</v>
      </c>
      <c r="K1461"/>
      <c r="L1461" s="44">
        <v>60</v>
      </c>
      <c r="M1461" s="44">
        <v>36</v>
      </c>
      <c r="N1461" s="44">
        <v>21</v>
      </c>
      <c r="O1461" s="44">
        <v>9.6</v>
      </c>
      <c r="P1461" s="44">
        <v>9</v>
      </c>
      <c r="Q1461" s="44">
        <v>6</v>
      </c>
      <c r="R1461" s="8">
        <v>3</v>
      </c>
      <c r="S1461" s="44">
        <v>0</v>
      </c>
      <c r="T1461" s="8">
        <v>0</v>
      </c>
      <c r="U1461" s="38"/>
      <c r="V1461" s="22" t="str">
        <f t="shared" si="111"/>
        <v>graines</v>
      </c>
      <c r="W1461" s="8" cm="1">
        <f t="array" ref="W1461">IF(J1461="KG", _xlfn.IFS(U1461&lt;0.49,(U1461*(T1461/0.25)),U1461&lt;1,(U1461*(S1461/0.5)),U1461&lt;9.99,(U1461*(P1461/5)),U1461&lt;24.99,(U1461*(O1461/10)),U1461&lt;99.99,(U1461*(N1461/25)),U1461&lt;249.99,(U1461*(M1461/100)),U1461&gt;249.99,(U1461*(L1461/250))), _xlfn.IFS(U1461&lt;99,(U1461*(T1461/50)),U1461&lt;249,(U1461*(S1461/100)),U1461&lt;999,(U1461*(R1461/250)),U1461&lt;2499,(U1461*(O1461/1000)),U1461&lt;4999,(U1461*(N1461/2500)),U1461&lt;9999,(U1461*(M1461/5000)),U1461&gt;9999,(U1461*(L1461/10000))))</f>
        <v>0</v>
      </c>
    </row>
    <row r="1462" spans="1:24" x14ac:dyDescent="0.3">
      <c r="A1462" t="s">
        <v>2324</v>
      </c>
      <c r="B1462" s="40" t="s">
        <v>371</v>
      </c>
      <c r="C1462" s="40" t="s">
        <v>372</v>
      </c>
      <c r="D1462" t="s">
        <v>373</v>
      </c>
      <c r="E1462" s="41" t="s">
        <v>374</v>
      </c>
      <c r="F1462">
        <v>1800</v>
      </c>
      <c r="G1462" s="42" t="s">
        <v>2457</v>
      </c>
      <c r="H1462" s="41" t="s">
        <v>2481</v>
      </c>
      <c r="I1462">
        <v>40</v>
      </c>
      <c r="J1462" t="s">
        <v>7</v>
      </c>
      <c r="K1462"/>
      <c r="L1462" s="44">
        <v>742.5</v>
      </c>
      <c r="M1462" s="44">
        <v>363</v>
      </c>
      <c r="N1462" s="44">
        <v>107.25</v>
      </c>
      <c r="O1462" s="44">
        <v>49.5</v>
      </c>
      <c r="P1462" s="44">
        <v>29.7</v>
      </c>
      <c r="Q1462" s="44">
        <v>14.85</v>
      </c>
      <c r="R1462" s="8">
        <v>5.94</v>
      </c>
      <c r="S1462" s="8">
        <v>3.3</v>
      </c>
      <c r="T1462" s="8">
        <v>0</v>
      </c>
      <c r="U1462" s="38"/>
      <c r="V1462" s="22" t="str">
        <f t="shared" si="111"/>
        <v>grammes</v>
      </c>
      <c r="W1462" s="8" cm="1">
        <f t="array" ref="W1462">IF(J1462="KG", _xlfn.IFS(U1462&lt;0.49,(U1462*(T1462/0.25)),U1462&lt;1,(U1462*(S1462/0.5)),U1462&lt;9.99,(U1462*(P1462/5)),U1462&lt;24.99,(U1462*(O1462/10)),U1462&lt;99.99,(U1462*(N1462/25)),U1462&lt;249.99,(U1462*(M1462/100)),U1462&gt;249.99,(U1462*(L1462/250))), _xlfn.IFS(U1462&lt;99,(U1462*(T1462/50)),U1462&lt;249,(U1462*(S1462/100)),U1462&lt;999,(U1462*(R1462/250)),U1462&lt;2499,(U1462*(O1462/1000)),U1462&lt;4999,(U1462*(N1462/2500)),U1462&lt;9999,(U1462*(M1462/5000)),U1462&gt;9999,(U1462*(L1462/10000))))</f>
        <v>0</v>
      </c>
      <c r="X1462" s="7">
        <f t="shared" ref="X1462:X1466" si="116">U1462*F1462</f>
        <v>0</v>
      </c>
    </row>
    <row r="1463" spans="1:24" x14ac:dyDescent="0.3">
      <c r="A1463" t="s">
        <v>2325</v>
      </c>
      <c r="B1463" s="40" t="s">
        <v>1250</v>
      </c>
      <c r="C1463" s="40" t="s">
        <v>1251</v>
      </c>
      <c r="D1463" t="s">
        <v>1307</v>
      </c>
      <c r="E1463" s="41" t="s">
        <v>1308</v>
      </c>
      <c r="F1463">
        <v>400</v>
      </c>
      <c r="G1463" s="42" t="s">
        <v>2438</v>
      </c>
      <c r="H1463" s="41" t="s">
        <v>2481</v>
      </c>
      <c r="I1463">
        <v>130</v>
      </c>
      <c r="J1463" t="s">
        <v>7</v>
      </c>
      <c r="K1463"/>
      <c r="L1463" s="44">
        <v>325</v>
      </c>
      <c r="M1463" s="44">
        <v>156</v>
      </c>
      <c r="N1463" s="44">
        <v>45.5</v>
      </c>
      <c r="O1463" s="44">
        <v>20.8</v>
      </c>
      <c r="P1463" s="44">
        <v>13</v>
      </c>
      <c r="Q1463" s="44">
        <v>6.5</v>
      </c>
      <c r="R1463" s="8">
        <v>2.6</v>
      </c>
      <c r="S1463" s="44">
        <v>0</v>
      </c>
      <c r="T1463" s="8">
        <v>0</v>
      </c>
      <c r="U1463" s="38"/>
      <c r="V1463" s="22" t="str">
        <f t="shared" si="111"/>
        <v>grammes</v>
      </c>
      <c r="W1463" s="8" cm="1">
        <f t="array" ref="W1463">IF(J1463="KG", _xlfn.IFS(U1463&lt;0.49,(U1463*(T1463/0.25)),U1463&lt;1,(U1463*(S1463/0.5)),U1463&lt;9.99,(U1463*(P1463/5)),U1463&lt;24.99,(U1463*(O1463/10)),U1463&lt;99.99,(U1463*(N1463/25)),U1463&lt;249.99,(U1463*(M1463/100)),U1463&gt;249.99,(U1463*(L1463/250))), _xlfn.IFS(U1463&lt;99,(U1463*(T1463/50)),U1463&lt;249,(U1463*(S1463/100)),U1463&lt;999,(U1463*(R1463/250)),U1463&lt;2499,(U1463*(O1463/1000)),U1463&lt;4999,(U1463*(N1463/2500)),U1463&lt;9999,(U1463*(M1463/5000)),U1463&gt;9999,(U1463*(L1463/10000))))</f>
        <v>0</v>
      </c>
      <c r="X1463" s="7">
        <f t="shared" si="116"/>
        <v>0</v>
      </c>
    </row>
    <row r="1464" spans="1:24" x14ac:dyDescent="0.3">
      <c r="A1464" t="s">
        <v>2326</v>
      </c>
      <c r="B1464" s="40" t="s">
        <v>1250</v>
      </c>
      <c r="C1464" s="40" t="s">
        <v>1251</v>
      </c>
      <c r="D1464" t="s">
        <v>1307</v>
      </c>
      <c r="E1464" s="41" t="s">
        <v>1309</v>
      </c>
      <c r="F1464">
        <v>400</v>
      </c>
      <c r="G1464" s="42" t="s">
        <v>2438</v>
      </c>
      <c r="H1464" s="41" t="s">
        <v>2481</v>
      </c>
      <c r="I1464">
        <v>90</v>
      </c>
      <c r="J1464" t="s">
        <v>7</v>
      </c>
      <c r="K1464"/>
      <c r="L1464" s="44">
        <v>325</v>
      </c>
      <c r="M1464" s="44">
        <v>156</v>
      </c>
      <c r="N1464" s="44">
        <v>45.5</v>
      </c>
      <c r="O1464" s="44">
        <v>20.8</v>
      </c>
      <c r="P1464" s="44">
        <v>13</v>
      </c>
      <c r="Q1464" s="44">
        <v>6.5</v>
      </c>
      <c r="R1464" s="8">
        <v>2.6</v>
      </c>
      <c r="S1464" s="44">
        <v>0</v>
      </c>
      <c r="T1464" s="8">
        <v>0</v>
      </c>
      <c r="U1464" s="38"/>
      <c r="V1464" s="22" t="str">
        <f t="shared" si="111"/>
        <v>grammes</v>
      </c>
      <c r="W1464" s="8" cm="1">
        <f t="array" ref="W1464">IF(J1464="KG", _xlfn.IFS(U1464&lt;0.49,(U1464*(T1464/0.25)),U1464&lt;1,(U1464*(S1464/0.5)),U1464&lt;9.99,(U1464*(P1464/5)),U1464&lt;24.99,(U1464*(O1464/10)),U1464&lt;99.99,(U1464*(N1464/25)),U1464&lt;249.99,(U1464*(M1464/100)),U1464&gt;249.99,(U1464*(L1464/250))), _xlfn.IFS(U1464&lt;99,(U1464*(T1464/50)),U1464&lt;249,(U1464*(S1464/100)),U1464&lt;999,(U1464*(R1464/250)),U1464&lt;2499,(U1464*(O1464/1000)),U1464&lt;4999,(U1464*(N1464/2500)),U1464&lt;9999,(U1464*(M1464/5000)),U1464&gt;9999,(U1464*(L1464/10000))))</f>
        <v>0</v>
      </c>
      <c r="X1464" s="7">
        <f t="shared" si="116"/>
        <v>0</v>
      </c>
    </row>
    <row r="1465" spans="1:24" x14ac:dyDescent="0.3">
      <c r="A1465" t="s">
        <v>2641</v>
      </c>
      <c r="B1465" s="40" t="s">
        <v>1250</v>
      </c>
      <c r="C1465" s="40" t="s">
        <v>1251</v>
      </c>
      <c r="D1465" t="s">
        <v>1252</v>
      </c>
      <c r="E1465" s="41" t="s">
        <v>1253</v>
      </c>
      <c r="F1465">
        <v>400</v>
      </c>
      <c r="G1465" s="42" t="s">
        <v>2438</v>
      </c>
      <c r="H1465" s="41" t="s">
        <v>2481</v>
      </c>
      <c r="I1465">
        <v>110</v>
      </c>
      <c r="J1465" t="s">
        <v>7</v>
      </c>
      <c r="K1465"/>
      <c r="L1465" s="44">
        <v>250</v>
      </c>
      <c r="M1465" s="44">
        <v>120</v>
      </c>
      <c r="N1465" s="44">
        <v>35</v>
      </c>
      <c r="O1465" s="44">
        <v>16</v>
      </c>
      <c r="P1465" s="44">
        <v>10</v>
      </c>
      <c r="Q1465" s="44">
        <v>5</v>
      </c>
      <c r="R1465" s="8">
        <v>2</v>
      </c>
      <c r="S1465" s="44">
        <v>0</v>
      </c>
      <c r="T1465" s="8">
        <v>0</v>
      </c>
      <c r="U1465" s="38"/>
      <c r="V1465" s="22" t="str">
        <f t="shared" si="111"/>
        <v>grammes</v>
      </c>
      <c r="W1465" s="8" cm="1">
        <f t="array" ref="W1465">IF(J1465="KG", _xlfn.IFS(U1465&lt;0.49,(U1465*(T1465/0.25)),U1465&lt;1,(U1465*(S1465/0.5)),U1465&lt;9.99,(U1465*(P1465/5)),U1465&lt;24.99,(U1465*(O1465/10)),U1465&lt;99.99,(U1465*(N1465/25)),U1465&lt;249.99,(U1465*(M1465/100)),U1465&gt;249.99,(U1465*(L1465/250))), _xlfn.IFS(U1465&lt;99,(U1465*(T1465/50)),U1465&lt;249,(U1465*(S1465/100)),U1465&lt;999,(U1465*(R1465/250)),U1465&lt;2499,(U1465*(O1465/1000)),U1465&lt;4999,(U1465*(N1465/2500)),U1465&lt;9999,(U1465*(M1465/5000)),U1465&gt;9999,(U1465*(L1465/10000))))</f>
        <v>0</v>
      </c>
      <c r="X1465" s="7">
        <f t="shared" si="116"/>
        <v>0</v>
      </c>
    </row>
    <row r="1466" spans="1:24" x14ac:dyDescent="0.3">
      <c r="A1466" t="s">
        <v>3370</v>
      </c>
      <c r="B1466" s="40" t="s">
        <v>388</v>
      </c>
      <c r="C1466" s="40" t="s">
        <v>3371</v>
      </c>
      <c r="D1466" t="s">
        <v>3372</v>
      </c>
      <c r="E1466" s="41" t="s">
        <v>3373</v>
      </c>
      <c r="F1466">
        <v>1000</v>
      </c>
      <c r="G1466" s="42" t="s">
        <v>2450</v>
      </c>
      <c r="H1466" s="41" t="s">
        <v>2484</v>
      </c>
      <c r="I1466">
        <v>60</v>
      </c>
      <c r="J1466" t="s">
        <v>7</v>
      </c>
      <c r="K1466"/>
      <c r="L1466" s="44">
        <v>175</v>
      </c>
      <c r="M1466" s="44">
        <v>84</v>
      </c>
      <c r="N1466" s="44">
        <v>24.5</v>
      </c>
      <c r="O1466" s="44">
        <v>11.2</v>
      </c>
      <c r="P1466" s="44">
        <v>7</v>
      </c>
      <c r="Q1466" s="44">
        <v>3.5</v>
      </c>
      <c r="R1466" s="8">
        <v>0</v>
      </c>
      <c r="S1466" s="44">
        <v>0</v>
      </c>
      <c r="T1466" s="8">
        <v>0</v>
      </c>
      <c r="U1466" s="38"/>
      <c r="V1466" s="22" t="str">
        <f t="shared" si="111"/>
        <v>grammes</v>
      </c>
      <c r="W1466" s="8" cm="1">
        <f t="array" ref="W1466">IF(J1466="KG", _xlfn.IFS(U1466&lt;0.49,(U1466*(T1466/0.25)),U1466&lt;1,(U1466*(S1466/0.5)),U1466&lt;9.99,(U1466*(P1466/5)),U1466&lt;24.99,(U1466*(O1466/10)),U1466&lt;99.99,(U1466*(N1466/25)),U1466&lt;249.99,(U1466*(M1466/100)),U1466&gt;249.99,(U1466*(L1466/250))), _xlfn.IFS(U1466&lt;99,(U1466*(T1466/50)),U1466&lt;249,(U1466*(S1466/100)),U1466&lt;999,(U1466*(R1466/250)),U1466&lt;2499,(U1466*(O1466/1000)),U1466&lt;4999,(U1466*(N1466/2500)),U1466&lt;9999,(U1466*(M1466/5000)),U1466&gt;9999,(U1466*(L1466/10000))))</f>
        <v>0</v>
      </c>
      <c r="X1466" s="7">
        <f t="shared" si="116"/>
        <v>0</v>
      </c>
    </row>
    <row r="1467" spans="1:24" x14ac:dyDescent="0.3">
      <c r="A1467" s="47" t="s">
        <v>3374</v>
      </c>
      <c r="B1467" s="48" t="s">
        <v>388</v>
      </c>
      <c r="C1467" s="48" t="s">
        <v>45</v>
      </c>
      <c r="D1467" s="47" t="s">
        <v>388</v>
      </c>
      <c r="E1467" s="49" t="s">
        <v>3375</v>
      </c>
      <c r="F1467" s="47"/>
      <c r="G1467" s="50" t="s">
        <v>2438</v>
      </c>
      <c r="H1467" s="49" t="s">
        <v>2490</v>
      </c>
      <c r="I1467" s="47">
        <v>40</v>
      </c>
      <c r="J1467" s="47" t="s">
        <v>17</v>
      </c>
      <c r="K1467"/>
      <c r="L1467" s="44">
        <v>536</v>
      </c>
      <c r="M1467" s="44">
        <v>335</v>
      </c>
      <c r="N1467" s="44">
        <v>194.3</v>
      </c>
      <c r="O1467" s="44">
        <v>87.1</v>
      </c>
      <c r="P1467" s="8">
        <v>160.80000000000001</v>
      </c>
      <c r="Q1467" s="8">
        <v>53.6</v>
      </c>
      <c r="R1467" s="44">
        <v>26.8</v>
      </c>
      <c r="S1467" s="8">
        <v>13.4</v>
      </c>
      <c r="T1467" s="8">
        <v>6.7</v>
      </c>
      <c r="U1467" s="38"/>
      <c r="V1467" s="22" t="str">
        <f t="shared" si="111"/>
        <v>graines</v>
      </c>
      <c r="W1467" s="8" cm="1">
        <f t="array" ref="W1467">IF(J1467="KG", _xlfn.IFS(U1467&lt;0.49,(U1467*(T1467/0.25)),U1467&lt;1,(U1467*(S1467/0.5)),U1467&lt;9.99,(U1467*(P1467/5)),U1467&lt;24.99,(U1467*(O1467/10)),U1467&lt;99.99,(U1467*(N1467/25)),U1467&lt;249.99,(U1467*(M1467/100)),U1467&gt;249.99,(U1467*(L1467/250))), _xlfn.IFS(U1467&lt;99,(U1467*(T1467/50)),U1467&lt;249,(U1467*(S1467/100)),U1467&lt;999,(U1467*(R1467/250)),U1467&lt;2499,(U1467*(O1467/1000)),U1467&lt;4999,(U1467*(N1467/2500)),U1467&lt;9999,(U1467*(M1467/5000)),U1467&gt;9999,(U1467*(L1467/10000))))</f>
        <v>0</v>
      </c>
    </row>
    <row r="1468" spans="1:24" x14ac:dyDescent="0.3">
      <c r="A1468" s="47" t="s">
        <v>3376</v>
      </c>
      <c r="B1468" s="48" t="s">
        <v>388</v>
      </c>
      <c r="C1468" s="48" t="s">
        <v>3377</v>
      </c>
      <c r="D1468" s="47" t="s">
        <v>388</v>
      </c>
      <c r="E1468" s="49" t="s">
        <v>3378</v>
      </c>
      <c r="F1468" s="47">
        <v>1500</v>
      </c>
      <c r="G1468" s="50" t="s">
        <v>2438</v>
      </c>
      <c r="H1468" s="49" t="s">
        <v>2490</v>
      </c>
      <c r="I1468" s="47">
        <v>40</v>
      </c>
      <c r="J1468" s="47" t="s">
        <v>17</v>
      </c>
      <c r="K1468"/>
      <c r="L1468" s="44">
        <v>536</v>
      </c>
      <c r="M1468" s="44">
        <v>335</v>
      </c>
      <c r="N1468" s="44">
        <v>194.3</v>
      </c>
      <c r="O1468" s="44">
        <v>87.1</v>
      </c>
      <c r="P1468" s="8">
        <v>160.80000000000001</v>
      </c>
      <c r="Q1468" s="8">
        <v>53.6</v>
      </c>
      <c r="R1468" s="44">
        <v>26.8</v>
      </c>
      <c r="S1468" s="8">
        <v>13.4</v>
      </c>
      <c r="T1468" s="8">
        <v>6.7</v>
      </c>
      <c r="U1468" s="38"/>
      <c r="V1468" s="22" t="str">
        <f t="shared" ref="V1468:V1531" si="117">IF(J1468="KG", "grammes", "graines")</f>
        <v>graines</v>
      </c>
      <c r="W1468" s="8" cm="1">
        <f t="array" ref="W1468">IF(J1468="KG", _xlfn.IFS(U1468&lt;0.49,(U1468*(T1468/0.25)),U1468&lt;1,(U1468*(S1468/0.5)),U1468&lt;9.99,(U1468*(P1468/5)),U1468&lt;24.99,(U1468*(O1468/10)),U1468&lt;99.99,(U1468*(N1468/25)),U1468&lt;249.99,(U1468*(M1468/100)),U1468&gt;249.99,(U1468*(L1468/250))), _xlfn.IFS(U1468&lt;99,(U1468*(T1468/50)),U1468&lt;249,(U1468*(S1468/100)),U1468&lt;999,(U1468*(R1468/250)),U1468&lt;2499,(U1468*(O1468/1000)),U1468&lt;4999,(U1468*(N1468/2500)),U1468&lt;9999,(U1468*(M1468/5000)),U1468&gt;9999,(U1468*(L1468/10000))))</f>
        <v>0</v>
      </c>
    </row>
    <row r="1469" spans="1:24" x14ac:dyDescent="0.3">
      <c r="A1469" t="s">
        <v>3379</v>
      </c>
      <c r="B1469" s="40" t="s">
        <v>388</v>
      </c>
      <c r="C1469" s="40" t="s">
        <v>3380</v>
      </c>
      <c r="D1469" t="s">
        <v>3381</v>
      </c>
      <c r="E1469" s="41" t="s">
        <v>3382</v>
      </c>
      <c r="F1469">
        <v>1100</v>
      </c>
      <c r="G1469" s="42" t="s">
        <v>2450</v>
      </c>
      <c r="H1469" s="41" t="s">
        <v>2484</v>
      </c>
      <c r="I1469">
        <v>60</v>
      </c>
      <c r="J1469" t="s">
        <v>7</v>
      </c>
      <c r="K1469"/>
      <c r="L1469" s="44">
        <v>250</v>
      </c>
      <c r="M1469" s="44">
        <v>120</v>
      </c>
      <c r="N1469" s="44">
        <v>35</v>
      </c>
      <c r="O1469" s="44">
        <v>16</v>
      </c>
      <c r="P1469" s="44">
        <v>10</v>
      </c>
      <c r="Q1469" s="44">
        <v>5</v>
      </c>
      <c r="R1469" s="8">
        <v>2</v>
      </c>
      <c r="S1469" s="44">
        <v>0</v>
      </c>
      <c r="T1469" s="8">
        <v>0</v>
      </c>
      <c r="U1469" s="38"/>
      <c r="V1469" s="22" t="str">
        <f t="shared" si="117"/>
        <v>grammes</v>
      </c>
      <c r="W1469" s="8" cm="1">
        <f t="array" ref="W1469">IF(J1469="KG", _xlfn.IFS(U1469&lt;0.49,(U1469*(T1469/0.25)),U1469&lt;1,(U1469*(S1469/0.5)),U1469&lt;9.99,(U1469*(P1469/5)),U1469&lt;24.99,(U1469*(O1469/10)),U1469&lt;99.99,(U1469*(N1469/25)),U1469&lt;249.99,(U1469*(M1469/100)),U1469&gt;249.99,(U1469*(L1469/250))), _xlfn.IFS(U1469&lt;99,(U1469*(T1469/50)),U1469&lt;249,(U1469*(S1469/100)),U1469&lt;999,(U1469*(R1469/250)),U1469&lt;2499,(U1469*(O1469/1000)),U1469&lt;4999,(U1469*(N1469/2500)),U1469&lt;9999,(U1469*(M1469/5000)),U1469&gt;9999,(U1469*(L1469/10000))))</f>
        <v>0</v>
      </c>
      <c r="X1469" s="7">
        <f>U1469*F1469</f>
        <v>0</v>
      </c>
    </row>
    <row r="1470" spans="1:24" x14ac:dyDescent="0.3">
      <c r="A1470" t="s">
        <v>2327</v>
      </c>
      <c r="B1470" s="40" t="s">
        <v>388</v>
      </c>
      <c r="C1470" s="40" t="s">
        <v>776</v>
      </c>
      <c r="D1470" t="s">
        <v>777</v>
      </c>
      <c r="E1470" s="41" t="s">
        <v>778</v>
      </c>
      <c r="F1470">
        <v>1000</v>
      </c>
      <c r="G1470" s="42" t="s">
        <v>2458</v>
      </c>
      <c r="H1470" s="41" t="s">
        <v>2490</v>
      </c>
      <c r="I1470">
        <v>30</v>
      </c>
      <c r="J1470" t="s">
        <v>17</v>
      </c>
      <c r="K1470"/>
      <c r="L1470" s="44">
        <v>240</v>
      </c>
      <c r="M1470" s="44">
        <v>150</v>
      </c>
      <c r="N1470" s="44">
        <v>87</v>
      </c>
      <c r="O1470" s="44">
        <v>39</v>
      </c>
      <c r="P1470" s="8">
        <v>72</v>
      </c>
      <c r="Q1470" s="8">
        <v>24</v>
      </c>
      <c r="R1470" s="44">
        <v>12</v>
      </c>
      <c r="S1470" s="8">
        <v>6</v>
      </c>
      <c r="T1470" s="8">
        <v>3</v>
      </c>
      <c r="U1470" s="38"/>
      <c r="V1470" s="22" t="str">
        <f t="shared" si="117"/>
        <v>graines</v>
      </c>
      <c r="W1470" s="8" cm="1">
        <f t="array" ref="W1470">IF(J1470="KG", _xlfn.IFS(U1470&lt;0.49,(U1470*(T1470/0.25)),U1470&lt;1,(U1470*(S1470/0.5)),U1470&lt;9.99,(U1470*(P1470/5)),U1470&lt;24.99,(U1470*(O1470/10)),U1470&lt;99.99,(U1470*(N1470/25)),U1470&lt;249.99,(U1470*(M1470/100)),U1470&gt;249.99,(U1470*(L1470/250))), _xlfn.IFS(U1470&lt;99,(U1470*(T1470/50)),U1470&lt;249,(U1470*(S1470/100)),U1470&lt;999,(U1470*(R1470/250)),U1470&lt;2499,(U1470*(O1470/1000)),U1470&lt;4999,(U1470*(N1470/2500)),U1470&lt;9999,(U1470*(M1470/5000)),U1470&gt;9999,(U1470*(L1470/10000))))</f>
        <v>0</v>
      </c>
    </row>
    <row r="1471" spans="1:24" x14ac:dyDescent="0.3">
      <c r="A1471" s="47" t="s">
        <v>4495</v>
      </c>
      <c r="B1471" s="48" t="s">
        <v>388</v>
      </c>
      <c r="C1471" s="48" t="s">
        <v>4731</v>
      </c>
      <c r="D1471" s="47" t="s">
        <v>388</v>
      </c>
      <c r="E1471" s="49" t="s">
        <v>4731</v>
      </c>
      <c r="F1471" s="47">
        <v>3000</v>
      </c>
      <c r="G1471" s="50" t="s">
        <v>2450</v>
      </c>
      <c r="H1471" s="49" t="s">
        <v>2479</v>
      </c>
      <c r="I1471" s="47">
        <v>25</v>
      </c>
      <c r="J1471" s="47" t="s">
        <v>7</v>
      </c>
      <c r="K1471"/>
      <c r="L1471" s="44">
        <v>920</v>
      </c>
      <c r="M1471" s="44">
        <v>460</v>
      </c>
      <c r="N1471" s="44">
        <v>133.4</v>
      </c>
      <c r="O1471" s="44">
        <v>59.8</v>
      </c>
      <c r="P1471" s="44">
        <v>36.799999999999997</v>
      </c>
      <c r="Q1471" s="44">
        <v>18.399999999999999</v>
      </c>
      <c r="R1471" s="45">
        <v>7.36</v>
      </c>
      <c r="S1471" s="44">
        <v>4.5999999999999996</v>
      </c>
      <c r="T1471" s="8">
        <v>2.2999999999999998</v>
      </c>
      <c r="U1471" s="38"/>
      <c r="V1471" s="22" t="str">
        <f t="shared" si="117"/>
        <v>grammes</v>
      </c>
      <c r="W1471" s="8" cm="1">
        <f t="array" ref="W1471">IF(J1471="KG", _xlfn.IFS(U1471&lt;0.49,(U1471*(T1471/0.25)),U1471&lt;1,(U1471*(S1471/0.5)),U1471&lt;9.99,(U1471*(P1471/5)),U1471&lt;24.99,(U1471*(O1471/10)),U1471&lt;99.99,(U1471*(N1471/25)),U1471&lt;249.99,(U1471*(M1471/100)),U1471&gt;249.99,(U1471*(L1471/250))), _xlfn.IFS(U1471&lt;99,(U1471*(T1471/50)),U1471&lt;249,(U1471*(S1471/100)),U1471&lt;999,(U1471*(R1471/250)),U1471&lt;2499,(U1471*(O1471/1000)),U1471&lt;4999,(U1471*(N1471/2500)),U1471&lt;9999,(U1471*(M1471/5000)),U1471&gt;9999,(U1471*(L1471/10000))))</f>
        <v>0</v>
      </c>
      <c r="X1471" s="7">
        <f t="shared" ref="X1471:X1474" si="118">U1471*F1471</f>
        <v>0</v>
      </c>
    </row>
    <row r="1472" spans="1:24" x14ac:dyDescent="0.3">
      <c r="A1472" s="47" t="s">
        <v>4496</v>
      </c>
      <c r="B1472" s="48" t="s">
        <v>388</v>
      </c>
      <c r="C1472" s="48" t="s">
        <v>4732</v>
      </c>
      <c r="D1472" s="47" t="s">
        <v>4733</v>
      </c>
      <c r="E1472" s="49" t="s">
        <v>4734</v>
      </c>
      <c r="F1472" s="47">
        <v>1250</v>
      </c>
      <c r="G1472" s="50" t="s">
        <v>2450</v>
      </c>
      <c r="H1472" s="49" t="s">
        <v>2484</v>
      </c>
      <c r="I1472" s="47">
        <v>70</v>
      </c>
      <c r="J1472" s="47" t="s">
        <v>7</v>
      </c>
      <c r="K1472"/>
      <c r="L1472" s="44">
        <v>250</v>
      </c>
      <c r="M1472" s="44">
        <v>120</v>
      </c>
      <c r="N1472" s="44">
        <v>35</v>
      </c>
      <c r="O1472" s="44">
        <v>16</v>
      </c>
      <c r="P1472" s="44">
        <v>10</v>
      </c>
      <c r="Q1472" s="44">
        <v>5</v>
      </c>
      <c r="R1472" s="8">
        <v>2</v>
      </c>
      <c r="S1472" s="44">
        <v>0</v>
      </c>
      <c r="T1472" s="8">
        <v>0</v>
      </c>
      <c r="U1472" s="38"/>
      <c r="V1472" s="22" t="str">
        <f t="shared" si="117"/>
        <v>grammes</v>
      </c>
      <c r="W1472" s="8" cm="1">
        <f t="array" ref="W1472">IF(J1472="KG", _xlfn.IFS(U1472&lt;0.49,(U1472*(T1472/0.25)),U1472&lt;1,(U1472*(S1472/0.5)),U1472&lt;9.99,(U1472*(P1472/5)),U1472&lt;24.99,(U1472*(O1472/10)),U1472&lt;99.99,(U1472*(N1472/25)),U1472&lt;249.99,(U1472*(M1472/100)),U1472&gt;249.99,(U1472*(L1472/250))), _xlfn.IFS(U1472&lt;99,(U1472*(T1472/50)),U1472&lt;249,(U1472*(S1472/100)),U1472&lt;999,(U1472*(R1472/250)),U1472&lt;2499,(U1472*(O1472/1000)),U1472&lt;4999,(U1472*(N1472/2500)),U1472&lt;9999,(U1472*(M1472/5000)),U1472&gt;9999,(U1472*(L1472/10000))))</f>
        <v>0</v>
      </c>
      <c r="X1472" s="7">
        <f t="shared" si="118"/>
        <v>0</v>
      </c>
    </row>
    <row r="1473" spans="1:24" x14ac:dyDescent="0.3">
      <c r="A1473" t="s">
        <v>3383</v>
      </c>
      <c r="B1473" s="40" t="s">
        <v>818</v>
      </c>
      <c r="C1473" s="40" t="s">
        <v>819</v>
      </c>
      <c r="D1473" t="s">
        <v>3384</v>
      </c>
      <c r="E1473" s="41" t="s">
        <v>3385</v>
      </c>
      <c r="F1473">
        <v>30</v>
      </c>
      <c r="G1473" s="42" t="s">
        <v>2454</v>
      </c>
      <c r="H1473" s="41" t="s">
        <v>2479</v>
      </c>
      <c r="I1473">
        <v>150</v>
      </c>
      <c r="J1473" t="s">
        <v>7</v>
      </c>
      <c r="K1473"/>
      <c r="L1473" s="44">
        <v>125</v>
      </c>
      <c r="M1473" s="44">
        <v>60</v>
      </c>
      <c r="N1473" s="44">
        <v>17.5</v>
      </c>
      <c r="O1473" s="44">
        <v>8</v>
      </c>
      <c r="P1473" s="44">
        <v>5</v>
      </c>
      <c r="Q1473" s="44">
        <v>2.5</v>
      </c>
      <c r="R1473" s="8">
        <v>0</v>
      </c>
      <c r="S1473" s="44">
        <v>0</v>
      </c>
      <c r="T1473" s="8">
        <v>0</v>
      </c>
      <c r="U1473" s="38"/>
      <c r="V1473" s="22" t="str">
        <f t="shared" si="117"/>
        <v>grammes</v>
      </c>
      <c r="W1473" s="8" cm="1">
        <f t="array" ref="W1473">IF(J1473="KG", _xlfn.IFS(U1473&lt;0.49,(U1473*(T1473/0.25)),U1473&lt;1,(U1473*(S1473/0.5)),U1473&lt;9.99,(U1473*(P1473/5)),U1473&lt;24.99,(U1473*(O1473/10)),U1473&lt;99.99,(U1473*(N1473/25)),U1473&lt;249.99,(U1473*(M1473/100)),U1473&gt;249.99,(U1473*(L1473/250))), _xlfn.IFS(U1473&lt;99,(U1473*(T1473/50)),U1473&lt;249,(U1473*(S1473/100)),U1473&lt;999,(U1473*(R1473/250)),U1473&lt;2499,(U1473*(O1473/1000)),U1473&lt;4999,(U1473*(N1473/2500)),U1473&lt;9999,(U1473*(M1473/5000)),U1473&gt;9999,(U1473*(L1473/10000))))</f>
        <v>0</v>
      </c>
      <c r="X1473" s="7">
        <f t="shared" si="118"/>
        <v>0</v>
      </c>
    </row>
    <row r="1474" spans="1:24" x14ac:dyDescent="0.3">
      <c r="A1474" s="47" t="s">
        <v>4258</v>
      </c>
      <c r="B1474" s="48" t="s">
        <v>4259</v>
      </c>
      <c r="C1474" s="48" t="s">
        <v>3328</v>
      </c>
      <c r="D1474" s="47" t="s">
        <v>4260</v>
      </c>
      <c r="E1474" s="49" t="s">
        <v>4261</v>
      </c>
      <c r="F1474" s="47">
        <v>130</v>
      </c>
      <c r="G1474" s="50" t="s">
        <v>2438</v>
      </c>
      <c r="H1474" s="49" t="s">
        <v>4262</v>
      </c>
      <c r="I1474" s="47">
        <v>80</v>
      </c>
      <c r="J1474" s="47" t="s">
        <v>7</v>
      </c>
      <c r="K1474"/>
      <c r="L1474" s="44">
        <v>14.7</v>
      </c>
      <c r="M1474" s="44">
        <v>7.14</v>
      </c>
      <c r="N1474" s="44">
        <v>2.0999999999999996</v>
      </c>
      <c r="O1474" s="44">
        <v>0</v>
      </c>
      <c r="P1474" s="44">
        <v>0</v>
      </c>
      <c r="Q1474" s="8">
        <v>0</v>
      </c>
      <c r="R1474" s="8">
        <v>0</v>
      </c>
      <c r="S1474" s="44">
        <v>0</v>
      </c>
      <c r="T1474" s="8">
        <v>0</v>
      </c>
      <c r="U1474" s="38"/>
      <c r="V1474" s="22" t="str">
        <f t="shared" si="117"/>
        <v>grammes</v>
      </c>
      <c r="W1474" s="8" cm="1">
        <f t="array" ref="W1474">IF(J1474="KG", _xlfn.IFS(U1474&lt;0.49,(U1474*(T1474/0.25)),U1474&lt;1,(U1474*(S1474/0.5)),U1474&lt;9.99,(U1474*(P1474/5)),U1474&lt;24.99,(U1474*(O1474/10)),U1474&lt;99.99,(U1474*(N1474/25)),U1474&lt;249.99,(U1474*(M1474/100)),U1474&gt;249.99,(U1474*(L1474/250))), _xlfn.IFS(U1474&lt;99,(U1474*(T1474/50)),U1474&lt;249,(U1474*(S1474/100)),U1474&lt;999,(U1474*(R1474/250)),U1474&lt;2499,(U1474*(O1474/1000)),U1474&lt;4999,(U1474*(N1474/2500)),U1474&lt;9999,(U1474*(M1474/5000)),U1474&gt;9999,(U1474*(L1474/10000))))</f>
        <v>0</v>
      </c>
      <c r="X1474" s="7">
        <f t="shared" si="118"/>
        <v>0</v>
      </c>
    </row>
    <row r="1475" spans="1:24" x14ac:dyDescent="0.3">
      <c r="A1475" t="s">
        <v>2328</v>
      </c>
      <c r="B1475" s="40" t="s">
        <v>356</v>
      </c>
      <c r="C1475" s="40" t="s">
        <v>779</v>
      </c>
      <c r="D1475" t="s">
        <v>2517</v>
      </c>
      <c r="E1475" s="41" t="s">
        <v>2518</v>
      </c>
      <c r="F1475">
        <v>300</v>
      </c>
      <c r="G1475" s="42" t="s">
        <v>2438</v>
      </c>
      <c r="H1475" s="41" t="s">
        <v>2484</v>
      </c>
      <c r="I1475">
        <v>50</v>
      </c>
      <c r="J1475" t="s">
        <v>17</v>
      </c>
      <c r="K1475"/>
      <c r="L1475" s="44">
        <v>384</v>
      </c>
      <c r="M1475" s="44">
        <v>240</v>
      </c>
      <c r="N1475" s="44">
        <v>139.19999999999999</v>
      </c>
      <c r="O1475" s="44">
        <v>62.4</v>
      </c>
      <c r="P1475" s="8">
        <v>115.2</v>
      </c>
      <c r="Q1475" s="8">
        <v>38.4</v>
      </c>
      <c r="R1475" s="44">
        <v>19.2</v>
      </c>
      <c r="S1475" s="8">
        <v>9.6</v>
      </c>
      <c r="T1475" s="8">
        <v>4.8</v>
      </c>
      <c r="U1475" s="38"/>
      <c r="V1475" s="22" t="str">
        <f t="shared" si="117"/>
        <v>graines</v>
      </c>
      <c r="W1475" s="8" cm="1">
        <f t="array" ref="W1475">IF(J1475="KG", _xlfn.IFS(U1475&lt;0.49,(U1475*(T1475/0.25)),U1475&lt;1,(U1475*(S1475/0.5)),U1475&lt;9.99,(U1475*(P1475/5)),U1475&lt;24.99,(U1475*(O1475/10)),U1475&lt;99.99,(U1475*(N1475/25)),U1475&lt;249.99,(U1475*(M1475/100)),U1475&gt;249.99,(U1475*(L1475/250))), _xlfn.IFS(U1475&lt;99,(U1475*(T1475/50)),U1475&lt;249,(U1475*(S1475/100)),U1475&lt;999,(U1475*(R1475/250)),U1475&lt;2499,(U1475*(O1475/1000)),U1475&lt;4999,(U1475*(N1475/2500)),U1475&lt;9999,(U1475*(M1475/5000)),U1475&gt;9999,(U1475*(L1475/10000))))</f>
        <v>0</v>
      </c>
    </row>
    <row r="1476" spans="1:24" x14ac:dyDescent="0.3">
      <c r="A1476" t="s">
        <v>2625</v>
      </c>
      <c r="B1476" s="40" t="s">
        <v>356</v>
      </c>
      <c r="C1476" s="40" t="s">
        <v>357</v>
      </c>
      <c r="D1476" t="s">
        <v>358</v>
      </c>
      <c r="E1476" s="41" t="s">
        <v>359</v>
      </c>
      <c r="F1476">
        <v>450</v>
      </c>
      <c r="G1476" s="42" t="s">
        <v>2438</v>
      </c>
      <c r="H1476" s="41" t="s">
        <v>2486</v>
      </c>
      <c r="I1476">
        <v>180</v>
      </c>
      <c r="J1476" t="s">
        <v>7</v>
      </c>
      <c r="K1476"/>
      <c r="L1476" s="44">
        <v>1200</v>
      </c>
      <c r="M1476" s="44">
        <v>600</v>
      </c>
      <c r="N1476" s="44">
        <v>174</v>
      </c>
      <c r="O1476" s="44">
        <v>78</v>
      </c>
      <c r="P1476" s="44">
        <v>48</v>
      </c>
      <c r="Q1476" s="44">
        <v>24</v>
      </c>
      <c r="R1476" s="45">
        <v>9.6</v>
      </c>
      <c r="S1476" s="44">
        <v>6</v>
      </c>
      <c r="T1476" s="8">
        <v>3</v>
      </c>
      <c r="U1476" s="38"/>
      <c r="V1476" s="22" t="str">
        <f t="shared" si="117"/>
        <v>grammes</v>
      </c>
      <c r="W1476" s="8" cm="1">
        <f t="array" ref="W1476">IF(J1476="KG", _xlfn.IFS(U1476&lt;0.49,(U1476*(T1476/0.25)),U1476&lt;1,(U1476*(S1476/0.5)),U1476&lt;9.99,(U1476*(P1476/5)),U1476&lt;24.99,(U1476*(O1476/10)),U1476&lt;99.99,(U1476*(N1476/25)),U1476&lt;249.99,(U1476*(M1476/100)),U1476&gt;249.99,(U1476*(L1476/250))), _xlfn.IFS(U1476&lt;99,(U1476*(T1476/50)),U1476&lt;249,(U1476*(S1476/100)),U1476&lt;999,(U1476*(R1476/250)),U1476&lt;2499,(U1476*(O1476/1000)),U1476&lt;4999,(U1476*(N1476/2500)),U1476&lt;9999,(U1476*(M1476/5000)),U1476&gt;9999,(U1476*(L1476/10000))))</f>
        <v>0</v>
      </c>
      <c r="X1476" s="7">
        <f t="shared" ref="X1476:X1478" si="119">U1476*F1476</f>
        <v>0</v>
      </c>
    </row>
    <row r="1477" spans="1:24" x14ac:dyDescent="0.3">
      <c r="A1477" t="s">
        <v>2626</v>
      </c>
      <c r="B1477" s="40" t="s">
        <v>356</v>
      </c>
      <c r="C1477" s="40" t="s">
        <v>357</v>
      </c>
      <c r="D1477" t="s">
        <v>358</v>
      </c>
      <c r="E1477" s="41" t="s">
        <v>360</v>
      </c>
      <c r="F1477">
        <v>400</v>
      </c>
      <c r="G1477" s="42" t="s">
        <v>2438</v>
      </c>
      <c r="H1477" s="41" t="s">
        <v>2486</v>
      </c>
      <c r="I1477">
        <v>180</v>
      </c>
      <c r="J1477" t="s">
        <v>7</v>
      </c>
      <c r="K1477"/>
      <c r="L1477" s="44">
        <v>1200</v>
      </c>
      <c r="M1477" s="44">
        <v>600</v>
      </c>
      <c r="N1477" s="44">
        <v>174</v>
      </c>
      <c r="O1477" s="44">
        <v>78</v>
      </c>
      <c r="P1477" s="44">
        <v>48</v>
      </c>
      <c r="Q1477" s="44">
        <v>24</v>
      </c>
      <c r="R1477" s="45">
        <v>9.6</v>
      </c>
      <c r="S1477" s="44">
        <v>6</v>
      </c>
      <c r="T1477" s="8">
        <v>3</v>
      </c>
      <c r="U1477" s="38"/>
      <c r="V1477" s="22" t="str">
        <f t="shared" si="117"/>
        <v>grammes</v>
      </c>
      <c r="W1477" s="8" cm="1">
        <f t="array" ref="W1477">IF(J1477="KG", _xlfn.IFS(U1477&lt;0.49,(U1477*(T1477/0.25)),U1477&lt;1,(U1477*(S1477/0.5)),U1477&lt;9.99,(U1477*(P1477/5)),U1477&lt;24.99,(U1477*(O1477/10)),U1477&lt;99.99,(U1477*(N1477/25)),U1477&lt;249.99,(U1477*(M1477/100)),U1477&gt;249.99,(U1477*(L1477/250))), _xlfn.IFS(U1477&lt;99,(U1477*(T1477/50)),U1477&lt;249,(U1477*(S1477/100)),U1477&lt;999,(U1477*(R1477/250)),U1477&lt;2499,(U1477*(O1477/1000)),U1477&lt;4999,(U1477*(N1477/2500)),U1477&lt;9999,(U1477*(M1477/5000)),U1477&gt;9999,(U1477*(L1477/10000))))</f>
        <v>0</v>
      </c>
      <c r="X1477" s="7">
        <f t="shared" si="119"/>
        <v>0</v>
      </c>
    </row>
    <row r="1478" spans="1:24" x14ac:dyDescent="0.3">
      <c r="A1478" t="s">
        <v>2627</v>
      </c>
      <c r="B1478" s="40" t="s">
        <v>356</v>
      </c>
      <c r="C1478" s="40" t="s">
        <v>357</v>
      </c>
      <c r="D1478" t="s">
        <v>358</v>
      </c>
      <c r="E1478" s="41" t="s">
        <v>361</v>
      </c>
      <c r="F1478">
        <v>350</v>
      </c>
      <c r="G1478" s="42" t="s">
        <v>2438</v>
      </c>
      <c r="H1478" s="41" t="s">
        <v>2486</v>
      </c>
      <c r="I1478">
        <v>180</v>
      </c>
      <c r="J1478" t="s">
        <v>7</v>
      </c>
      <c r="K1478"/>
      <c r="L1478" s="44">
        <v>325</v>
      </c>
      <c r="M1478" s="44">
        <v>156</v>
      </c>
      <c r="N1478" s="44">
        <v>45.5</v>
      </c>
      <c r="O1478" s="44">
        <v>20.8</v>
      </c>
      <c r="P1478" s="44">
        <v>13</v>
      </c>
      <c r="Q1478" s="44">
        <v>6.5</v>
      </c>
      <c r="R1478" s="8">
        <v>2.6</v>
      </c>
      <c r="S1478" s="44">
        <v>0</v>
      </c>
      <c r="T1478" s="8">
        <v>0</v>
      </c>
      <c r="U1478" s="38"/>
      <c r="V1478" s="22" t="str">
        <f t="shared" si="117"/>
        <v>grammes</v>
      </c>
      <c r="W1478" s="8" cm="1">
        <f t="array" ref="W1478">IF(J1478="KG", _xlfn.IFS(U1478&lt;0.49,(U1478*(T1478/0.25)),U1478&lt;1,(U1478*(S1478/0.5)),U1478&lt;9.99,(U1478*(P1478/5)),U1478&lt;24.99,(U1478*(O1478/10)),U1478&lt;99.99,(U1478*(N1478/25)),U1478&lt;249.99,(U1478*(M1478/100)),U1478&gt;249.99,(U1478*(L1478/250))), _xlfn.IFS(U1478&lt;99,(U1478*(T1478/50)),U1478&lt;249,(U1478*(S1478/100)),U1478&lt;999,(U1478*(R1478/250)),U1478&lt;2499,(U1478*(O1478/1000)),U1478&lt;4999,(U1478*(N1478/2500)),U1478&lt;9999,(U1478*(M1478/5000)),U1478&gt;9999,(U1478*(L1478/10000))))</f>
        <v>0</v>
      </c>
      <c r="X1478" s="7">
        <f t="shared" si="119"/>
        <v>0</v>
      </c>
    </row>
    <row r="1479" spans="1:24" x14ac:dyDescent="0.3">
      <c r="A1479" t="s">
        <v>2628</v>
      </c>
      <c r="B1479" s="40" t="s">
        <v>356</v>
      </c>
      <c r="C1479" s="40" t="s">
        <v>357</v>
      </c>
      <c r="D1479" t="s">
        <v>358</v>
      </c>
      <c r="E1479" s="41" t="s">
        <v>1487</v>
      </c>
      <c r="F1479"/>
      <c r="G1479" s="42" t="s">
        <v>2438</v>
      </c>
      <c r="H1479" s="41" t="s">
        <v>2486</v>
      </c>
      <c r="I1479">
        <v>180</v>
      </c>
      <c r="J1479" t="s">
        <v>17</v>
      </c>
      <c r="K1479"/>
      <c r="L1479" s="44">
        <v>464</v>
      </c>
      <c r="M1479" s="44">
        <v>290</v>
      </c>
      <c r="N1479" s="44">
        <v>168.2</v>
      </c>
      <c r="O1479" s="44">
        <v>75.400000000000006</v>
      </c>
      <c r="P1479" s="8">
        <v>139.19999999999999</v>
      </c>
      <c r="Q1479" s="8">
        <v>46.4</v>
      </c>
      <c r="R1479" s="44">
        <v>23.2</v>
      </c>
      <c r="S1479" s="8">
        <v>11.6</v>
      </c>
      <c r="T1479" s="8">
        <v>5.8</v>
      </c>
      <c r="U1479" s="38"/>
      <c r="V1479" s="22" t="str">
        <f t="shared" si="117"/>
        <v>graines</v>
      </c>
      <c r="W1479" s="8" cm="1">
        <f t="array" ref="W1479">IF(J1479="KG", _xlfn.IFS(U1479&lt;0.49,(U1479*(T1479/0.25)),U1479&lt;1,(U1479*(S1479/0.5)),U1479&lt;9.99,(U1479*(P1479/5)),U1479&lt;24.99,(U1479*(O1479/10)),U1479&lt;99.99,(U1479*(N1479/25)),U1479&lt;249.99,(U1479*(M1479/100)),U1479&gt;249.99,(U1479*(L1479/250))), _xlfn.IFS(U1479&lt;99,(U1479*(T1479/50)),U1479&lt;249,(U1479*(S1479/100)),U1479&lt;999,(U1479*(R1479/250)),U1479&lt;2499,(U1479*(O1479/1000)),U1479&lt;4999,(U1479*(N1479/2500)),U1479&lt;9999,(U1479*(M1479/5000)),U1479&gt;9999,(U1479*(L1479/10000))))</f>
        <v>0</v>
      </c>
    </row>
    <row r="1480" spans="1:24" x14ac:dyDescent="0.3">
      <c r="A1480" t="s">
        <v>2629</v>
      </c>
      <c r="B1480" s="40" t="s">
        <v>356</v>
      </c>
      <c r="C1480" s="40" t="s">
        <v>357</v>
      </c>
      <c r="D1480" t="s">
        <v>358</v>
      </c>
      <c r="E1480" s="41" t="s">
        <v>1476</v>
      </c>
      <c r="F1480">
        <v>400</v>
      </c>
      <c r="G1480" s="42" t="s">
        <v>2438</v>
      </c>
      <c r="H1480" s="41" t="s">
        <v>2486</v>
      </c>
      <c r="I1480">
        <v>180</v>
      </c>
      <c r="J1480" t="s">
        <v>7</v>
      </c>
      <c r="K1480"/>
      <c r="L1480" s="44">
        <v>250</v>
      </c>
      <c r="M1480" s="44">
        <v>120</v>
      </c>
      <c r="N1480" s="44">
        <v>35</v>
      </c>
      <c r="O1480" s="44">
        <v>16</v>
      </c>
      <c r="P1480" s="44">
        <v>10</v>
      </c>
      <c r="Q1480" s="44">
        <v>5</v>
      </c>
      <c r="R1480" s="8">
        <v>2</v>
      </c>
      <c r="S1480" s="44">
        <v>0</v>
      </c>
      <c r="T1480" s="8">
        <v>0</v>
      </c>
      <c r="U1480" s="38"/>
      <c r="V1480" s="22" t="str">
        <f t="shared" si="117"/>
        <v>grammes</v>
      </c>
      <c r="W1480" s="8" cm="1">
        <f t="array" ref="W1480">IF(J1480="KG", _xlfn.IFS(U1480&lt;0.49,(U1480*(T1480/0.25)),U1480&lt;1,(U1480*(S1480/0.5)),U1480&lt;9.99,(U1480*(P1480/5)),U1480&lt;24.99,(U1480*(O1480/10)),U1480&lt;99.99,(U1480*(N1480/25)),U1480&lt;249.99,(U1480*(M1480/100)),U1480&gt;249.99,(U1480*(L1480/250))), _xlfn.IFS(U1480&lt;99,(U1480*(T1480/50)),U1480&lt;249,(U1480*(S1480/100)),U1480&lt;999,(U1480*(R1480/250)),U1480&lt;2499,(U1480*(O1480/1000)),U1480&lt;4999,(U1480*(N1480/2500)),U1480&lt;9999,(U1480*(M1480/5000)),U1480&gt;9999,(U1480*(L1480/10000))))</f>
        <v>0</v>
      </c>
      <c r="X1480" s="7">
        <f t="shared" ref="X1480:X1482" si="120">U1480*F1480</f>
        <v>0</v>
      </c>
    </row>
    <row r="1481" spans="1:24" x14ac:dyDescent="0.3">
      <c r="A1481" t="s">
        <v>2630</v>
      </c>
      <c r="B1481" s="40" t="s">
        <v>356</v>
      </c>
      <c r="C1481" s="40" t="s">
        <v>357</v>
      </c>
      <c r="D1481" t="s">
        <v>358</v>
      </c>
      <c r="E1481" s="41" t="s">
        <v>362</v>
      </c>
      <c r="F1481">
        <v>450</v>
      </c>
      <c r="G1481" s="42" t="s">
        <v>2438</v>
      </c>
      <c r="H1481" s="41" t="s">
        <v>2486</v>
      </c>
      <c r="I1481">
        <v>180</v>
      </c>
      <c r="J1481" t="s">
        <v>7</v>
      </c>
      <c r="K1481"/>
      <c r="L1481" s="44">
        <v>300</v>
      </c>
      <c r="M1481" s="44">
        <v>144</v>
      </c>
      <c r="N1481" s="44">
        <v>42</v>
      </c>
      <c r="O1481" s="44">
        <v>19.2</v>
      </c>
      <c r="P1481" s="44">
        <v>12</v>
      </c>
      <c r="Q1481" s="44">
        <v>6</v>
      </c>
      <c r="R1481" s="8">
        <v>2.4</v>
      </c>
      <c r="S1481" s="44">
        <v>0</v>
      </c>
      <c r="T1481" s="8">
        <v>0</v>
      </c>
      <c r="U1481" s="38"/>
      <c r="V1481" s="22" t="str">
        <f t="shared" si="117"/>
        <v>grammes</v>
      </c>
      <c r="W1481" s="8" cm="1">
        <f t="array" ref="W1481">IF(J1481="KG", _xlfn.IFS(U1481&lt;0.49,(U1481*(T1481/0.25)),U1481&lt;1,(U1481*(S1481/0.5)),U1481&lt;9.99,(U1481*(P1481/5)),U1481&lt;24.99,(U1481*(O1481/10)),U1481&lt;99.99,(U1481*(N1481/25)),U1481&lt;249.99,(U1481*(M1481/100)),U1481&gt;249.99,(U1481*(L1481/250))), _xlfn.IFS(U1481&lt;99,(U1481*(T1481/50)),U1481&lt;249,(U1481*(S1481/100)),U1481&lt;999,(U1481*(R1481/250)),U1481&lt;2499,(U1481*(O1481/1000)),U1481&lt;4999,(U1481*(N1481/2500)),U1481&lt;9999,(U1481*(M1481/5000)),U1481&gt;9999,(U1481*(L1481/10000))))</f>
        <v>0</v>
      </c>
      <c r="X1481" s="7">
        <f t="shared" si="120"/>
        <v>0</v>
      </c>
    </row>
    <row r="1482" spans="1:24" x14ac:dyDescent="0.3">
      <c r="A1482" t="s">
        <v>2631</v>
      </c>
      <c r="B1482" s="40" t="s">
        <v>356</v>
      </c>
      <c r="C1482" s="40" t="s">
        <v>357</v>
      </c>
      <c r="D1482" t="s">
        <v>358</v>
      </c>
      <c r="E1482" s="41" t="s">
        <v>363</v>
      </c>
      <c r="F1482">
        <v>400</v>
      </c>
      <c r="G1482" s="42" t="s">
        <v>2438</v>
      </c>
      <c r="H1482" s="41" t="s">
        <v>2486</v>
      </c>
      <c r="I1482">
        <v>180</v>
      </c>
      <c r="J1482" t="s">
        <v>7</v>
      </c>
      <c r="K1482"/>
      <c r="L1482" s="44">
        <v>300</v>
      </c>
      <c r="M1482" s="44">
        <v>144</v>
      </c>
      <c r="N1482" s="44">
        <v>42</v>
      </c>
      <c r="O1482" s="44">
        <v>19.2</v>
      </c>
      <c r="P1482" s="44">
        <v>12</v>
      </c>
      <c r="Q1482" s="44">
        <v>6</v>
      </c>
      <c r="R1482" s="8">
        <v>2.4</v>
      </c>
      <c r="S1482" s="44">
        <v>0</v>
      </c>
      <c r="T1482" s="8">
        <v>0</v>
      </c>
      <c r="U1482" s="38"/>
      <c r="V1482" s="22" t="str">
        <f t="shared" si="117"/>
        <v>grammes</v>
      </c>
      <c r="W1482" s="8" cm="1">
        <f t="array" ref="W1482">IF(J1482="KG", _xlfn.IFS(U1482&lt;0.49,(U1482*(T1482/0.25)),U1482&lt;1,(U1482*(S1482/0.5)),U1482&lt;9.99,(U1482*(P1482/5)),U1482&lt;24.99,(U1482*(O1482/10)),U1482&lt;99.99,(U1482*(N1482/25)),U1482&lt;249.99,(U1482*(M1482/100)),U1482&gt;249.99,(U1482*(L1482/250))), _xlfn.IFS(U1482&lt;99,(U1482*(T1482/50)),U1482&lt;249,(U1482*(S1482/100)),U1482&lt;999,(U1482*(R1482/250)),U1482&lt;2499,(U1482*(O1482/1000)),U1482&lt;4999,(U1482*(N1482/2500)),U1482&lt;9999,(U1482*(M1482/5000)),U1482&gt;9999,(U1482*(L1482/10000))))</f>
        <v>0</v>
      </c>
      <c r="X1482" s="7">
        <f t="shared" si="120"/>
        <v>0</v>
      </c>
    </row>
    <row r="1483" spans="1:24" x14ac:dyDescent="0.3">
      <c r="A1483" t="s">
        <v>2329</v>
      </c>
      <c r="B1483" s="40" t="s">
        <v>356</v>
      </c>
      <c r="C1483" s="40" t="s">
        <v>780</v>
      </c>
      <c r="D1483" t="s">
        <v>781</v>
      </c>
      <c r="E1483" s="41" t="s">
        <v>782</v>
      </c>
      <c r="F1483">
        <v>300</v>
      </c>
      <c r="G1483" s="42" t="s">
        <v>2438</v>
      </c>
      <c r="H1483" s="41" t="s">
        <v>2484</v>
      </c>
      <c r="I1483">
        <v>50</v>
      </c>
      <c r="J1483" t="s">
        <v>17</v>
      </c>
      <c r="K1483"/>
      <c r="L1483" s="44">
        <v>384</v>
      </c>
      <c r="M1483" s="44">
        <v>240</v>
      </c>
      <c r="N1483" s="44">
        <v>139.19999999999999</v>
      </c>
      <c r="O1483" s="44">
        <v>62.4</v>
      </c>
      <c r="P1483" s="8">
        <v>115.2</v>
      </c>
      <c r="Q1483" s="8">
        <v>38.4</v>
      </c>
      <c r="R1483" s="44">
        <v>19.2</v>
      </c>
      <c r="S1483" s="8">
        <v>9.6</v>
      </c>
      <c r="T1483" s="8">
        <v>4.8</v>
      </c>
      <c r="U1483" s="38"/>
      <c r="V1483" s="22" t="str">
        <f t="shared" si="117"/>
        <v>graines</v>
      </c>
      <c r="W1483" s="8" cm="1">
        <f t="array" ref="W1483">IF(J1483="KG", _xlfn.IFS(U1483&lt;0.49,(U1483*(T1483/0.25)),U1483&lt;1,(U1483*(S1483/0.5)),U1483&lt;9.99,(U1483*(P1483/5)),U1483&lt;24.99,(U1483*(O1483/10)),U1483&lt;99.99,(U1483*(N1483/25)),U1483&lt;249.99,(U1483*(M1483/100)),U1483&gt;249.99,(U1483*(L1483/250))), _xlfn.IFS(U1483&lt;99,(U1483*(T1483/50)),U1483&lt;249,(U1483*(S1483/100)),U1483&lt;999,(U1483*(R1483/250)),U1483&lt;2499,(U1483*(O1483/1000)),U1483&lt;4999,(U1483*(N1483/2500)),U1483&lt;9999,(U1483*(M1483/5000)),U1483&gt;9999,(U1483*(L1483/10000))))</f>
        <v>0</v>
      </c>
    </row>
    <row r="1484" spans="1:24" x14ac:dyDescent="0.3">
      <c r="A1484" t="s">
        <v>2330</v>
      </c>
      <c r="B1484" s="40" t="s">
        <v>356</v>
      </c>
      <c r="C1484" s="40" t="s">
        <v>780</v>
      </c>
      <c r="D1484" t="s">
        <v>781</v>
      </c>
      <c r="E1484" s="41" t="s">
        <v>783</v>
      </c>
      <c r="F1484">
        <v>200</v>
      </c>
      <c r="G1484" s="42" t="s">
        <v>2438</v>
      </c>
      <c r="H1484" s="41" t="s">
        <v>2484</v>
      </c>
      <c r="I1484">
        <v>50</v>
      </c>
      <c r="J1484" t="s">
        <v>17</v>
      </c>
      <c r="K1484"/>
      <c r="L1484" s="44">
        <v>384</v>
      </c>
      <c r="M1484" s="44">
        <v>240</v>
      </c>
      <c r="N1484" s="44">
        <v>139.19999999999999</v>
      </c>
      <c r="O1484" s="44">
        <v>62.4</v>
      </c>
      <c r="P1484" s="8">
        <v>115.2</v>
      </c>
      <c r="Q1484" s="8">
        <v>38.4</v>
      </c>
      <c r="R1484" s="44">
        <v>19.2</v>
      </c>
      <c r="S1484" s="8">
        <v>9.6</v>
      </c>
      <c r="T1484" s="8">
        <v>4.8</v>
      </c>
      <c r="U1484" s="38"/>
      <c r="V1484" s="22" t="str">
        <f t="shared" si="117"/>
        <v>graines</v>
      </c>
      <c r="W1484" s="8" cm="1">
        <f t="array" ref="W1484">IF(J1484="KG", _xlfn.IFS(U1484&lt;0.49,(U1484*(T1484/0.25)),U1484&lt;1,(U1484*(S1484/0.5)),U1484&lt;9.99,(U1484*(P1484/5)),U1484&lt;24.99,(U1484*(O1484/10)),U1484&lt;99.99,(U1484*(N1484/25)),U1484&lt;249.99,(U1484*(M1484/100)),U1484&gt;249.99,(U1484*(L1484/250))), _xlfn.IFS(U1484&lt;99,(U1484*(T1484/50)),U1484&lt;249,(U1484*(S1484/100)),U1484&lt;999,(U1484*(R1484/250)),U1484&lt;2499,(U1484*(O1484/1000)),U1484&lt;4999,(U1484*(N1484/2500)),U1484&lt;9999,(U1484*(M1484/5000)),U1484&gt;9999,(U1484*(L1484/10000))))</f>
        <v>0</v>
      </c>
    </row>
    <row r="1485" spans="1:24" x14ac:dyDescent="0.3">
      <c r="A1485" s="47" t="s">
        <v>4263</v>
      </c>
      <c r="B1485" s="48" t="s">
        <v>4264</v>
      </c>
      <c r="C1485" s="48" t="s">
        <v>2761</v>
      </c>
      <c r="D1485" s="47" t="s">
        <v>512</v>
      </c>
      <c r="E1485" s="49" t="s">
        <v>4265</v>
      </c>
      <c r="F1485" s="47"/>
      <c r="G1485" s="50" t="s">
        <v>2438</v>
      </c>
      <c r="H1485" s="49" t="s">
        <v>2479</v>
      </c>
      <c r="I1485" s="47">
        <v>45</v>
      </c>
      <c r="J1485" s="47" t="s">
        <v>17</v>
      </c>
      <c r="K1485"/>
      <c r="L1485" s="44">
        <v>384</v>
      </c>
      <c r="M1485" s="44">
        <v>240</v>
      </c>
      <c r="N1485" s="44">
        <v>139.19999999999999</v>
      </c>
      <c r="O1485" s="44">
        <v>62.4</v>
      </c>
      <c r="P1485" s="8">
        <v>115.2</v>
      </c>
      <c r="Q1485" s="8">
        <v>38.4</v>
      </c>
      <c r="R1485" s="44">
        <v>19.2</v>
      </c>
      <c r="S1485" s="8">
        <v>9.6</v>
      </c>
      <c r="T1485" s="8">
        <v>4.8</v>
      </c>
      <c r="U1485" s="38"/>
      <c r="V1485" s="22" t="str">
        <f t="shared" si="117"/>
        <v>graines</v>
      </c>
      <c r="W1485" s="8" cm="1">
        <f t="array" ref="W1485">IF(J1485="KG", _xlfn.IFS(U1485&lt;0.49,(U1485*(T1485/0.25)),U1485&lt;1,(U1485*(S1485/0.5)),U1485&lt;9.99,(U1485*(P1485/5)),U1485&lt;24.99,(U1485*(O1485/10)),U1485&lt;99.99,(U1485*(N1485/25)),U1485&lt;249.99,(U1485*(M1485/100)),U1485&gt;249.99,(U1485*(L1485/250))), _xlfn.IFS(U1485&lt;99,(U1485*(T1485/50)),U1485&lt;249,(U1485*(S1485/100)),U1485&lt;999,(U1485*(R1485/250)),U1485&lt;2499,(U1485*(O1485/1000)),U1485&lt;4999,(U1485*(N1485/2500)),U1485&lt;9999,(U1485*(M1485/5000)),U1485&gt;9999,(U1485*(L1485/10000))))</f>
        <v>0</v>
      </c>
    </row>
    <row r="1486" spans="1:24" x14ac:dyDescent="0.3">
      <c r="A1486" s="47" t="s">
        <v>4266</v>
      </c>
      <c r="B1486" s="48" t="s">
        <v>4264</v>
      </c>
      <c r="C1486" s="48" t="s">
        <v>2761</v>
      </c>
      <c r="D1486" s="47" t="s">
        <v>512</v>
      </c>
      <c r="E1486" s="49" t="s">
        <v>4267</v>
      </c>
      <c r="F1486" s="47"/>
      <c r="G1486" s="50" t="s">
        <v>2438</v>
      </c>
      <c r="H1486" s="49" t="s">
        <v>2490</v>
      </c>
      <c r="I1486" s="47">
        <v>40</v>
      </c>
      <c r="J1486" s="47" t="s">
        <v>17</v>
      </c>
      <c r="K1486"/>
      <c r="L1486" s="44">
        <v>1232</v>
      </c>
      <c r="M1486" s="44">
        <v>770</v>
      </c>
      <c r="N1486" s="44">
        <v>446.6</v>
      </c>
      <c r="O1486" s="44">
        <v>200.2</v>
      </c>
      <c r="P1486" s="8">
        <v>369.6</v>
      </c>
      <c r="Q1486" s="8">
        <v>123.2</v>
      </c>
      <c r="R1486" s="44">
        <v>61.6</v>
      </c>
      <c r="S1486" s="8">
        <v>30.8</v>
      </c>
      <c r="T1486" s="8">
        <v>15.4</v>
      </c>
      <c r="U1486" s="38"/>
      <c r="V1486" s="22" t="str">
        <f t="shared" si="117"/>
        <v>graines</v>
      </c>
      <c r="W1486" s="8" cm="1">
        <f t="array" ref="W1486">IF(J1486="KG", _xlfn.IFS(U1486&lt;0.49,(U1486*(T1486/0.25)),U1486&lt;1,(U1486*(S1486/0.5)),U1486&lt;9.99,(U1486*(P1486/5)),U1486&lt;24.99,(U1486*(O1486/10)),U1486&lt;99.99,(U1486*(N1486/25)),U1486&lt;249.99,(U1486*(M1486/100)),U1486&gt;249.99,(U1486*(L1486/250))), _xlfn.IFS(U1486&lt;99,(U1486*(T1486/50)),U1486&lt;249,(U1486*(S1486/100)),U1486&lt;999,(U1486*(R1486/250)),U1486&lt;2499,(U1486*(O1486/1000)),U1486&lt;4999,(U1486*(N1486/2500)),U1486&lt;9999,(U1486*(M1486/5000)),U1486&gt;9999,(U1486*(L1486/10000))))</f>
        <v>0</v>
      </c>
    </row>
    <row r="1487" spans="1:24" x14ac:dyDescent="0.3">
      <c r="A1487" t="s">
        <v>2331</v>
      </c>
      <c r="B1487" s="40" t="s">
        <v>3386</v>
      </c>
      <c r="C1487" s="40" t="s">
        <v>3387</v>
      </c>
      <c r="D1487" t="s">
        <v>512</v>
      </c>
      <c r="E1487" s="41" t="s">
        <v>3388</v>
      </c>
      <c r="F1487"/>
      <c r="G1487" s="42" t="s">
        <v>2438</v>
      </c>
      <c r="H1487" s="41" t="s">
        <v>2479</v>
      </c>
      <c r="I1487">
        <v>40</v>
      </c>
      <c r="J1487" t="s">
        <v>17</v>
      </c>
      <c r="K1487"/>
      <c r="L1487" s="44">
        <v>1192</v>
      </c>
      <c r="M1487" s="44">
        <v>745</v>
      </c>
      <c r="N1487" s="44">
        <v>432.1</v>
      </c>
      <c r="O1487" s="44">
        <v>193.7</v>
      </c>
      <c r="P1487" s="8">
        <v>357.6</v>
      </c>
      <c r="Q1487" s="8">
        <v>119.2</v>
      </c>
      <c r="R1487" s="44">
        <v>59.6</v>
      </c>
      <c r="S1487" s="8">
        <v>29.8</v>
      </c>
      <c r="T1487" s="8">
        <v>14.9</v>
      </c>
      <c r="U1487" s="38"/>
      <c r="V1487" s="22" t="str">
        <f t="shared" si="117"/>
        <v>graines</v>
      </c>
      <c r="W1487" s="8" cm="1">
        <f t="array" ref="W1487">IF(J1487="KG", _xlfn.IFS(U1487&lt;0.49,(U1487*(T1487/0.25)),U1487&lt;1,(U1487*(S1487/0.5)),U1487&lt;9.99,(U1487*(P1487/5)),U1487&lt;24.99,(U1487*(O1487/10)),U1487&lt;99.99,(U1487*(N1487/25)),U1487&lt;249.99,(U1487*(M1487/100)),U1487&gt;249.99,(U1487*(L1487/250))), _xlfn.IFS(U1487&lt;99,(U1487*(T1487/50)),U1487&lt;249,(U1487*(S1487/100)),U1487&lt;999,(U1487*(R1487/250)),U1487&lt;2499,(U1487*(O1487/1000)),U1487&lt;4999,(U1487*(N1487/2500)),U1487&lt;9999,(U1487*(M1487/5000)),U1487&gt;9999,(U1487*(L1487/10000))))</f>
        <v>0</v>
      </c>
    </row>
    <row r="1488" spans="1:24" x14ac:dyDescent="0.3">
      <c r="A1488" t="s">
        <v>2332</v>
      </c>
      <c r="B1488" s="40" t="s">
        <v>3386</v>
      </c>
      <c r="C1488" s="40" t="s">
        <v>3387</v>
      </c>
      <c r="D1488" t="s">
        <v>512</v>
      </c>
      <c r="E1488" s="41" t="s">
        <v>3389</v>
      </c>
      <c r="F1488"/>
      <c r="G1488" s="42" t="s">
        <v>2438</v>
      </c>
      <c r="H1488" s="41" t="s">
        <v>2479</v>
      </c>
      <c r="I1488">
        <v>40</v>
      </c>
      <c r="J1488" t="s">
        <v>17</v>
      </c>
      <c r="K1488"/>
      <c r="L1488" s="44">
        <v>1192</v>
      </c>
      <c r="M1488" s="44">
        <v>745</v>
      </c>
      <c r="N1488" s="44">
        <v>432.1</v>
      </c>
      <c r="O1488" s="44">
        <v>193.7</v>
      </c>
      <c r="P1488" s="8">
        <v>357.6</v>
      </c>
      <c r="Q1488" s="8">
        <v>119.2</v>
      </c>
      <c r="R1488" s="44">
        <v>59.6</v>
      </c>
      <c r="S1488" s="8">
        <v>29.8</v>
      </c>
      <c r="T1488" s="8">
        <v>14.9</v>
      </c>
      <c r="U1488" s="38"/>
      <c r="V1488" s="22" t="str">
        <f t="shared" si="117"/>
        <v>graines</v>
      </c>
      <c r="W1488" s="8" cm="1">
        <f t="array" ref="W1488">IF(J1488="KG", _xlfn.IFS(U1488&lt;0.49,(U1488*(T1488/0.25)),U1488&lt;1,(U1488*(S1488/0.5)),U1488&lt;9.99,(U1488*(P1488/5)),U1488&lt;24.99,(U1488*(O1488/10)),U1488&lt;99.99,(U1488*(N1488/25)),U1488&lt;249.99,(U1488*(M1488/100)),U1488&gt;249.99,(U1488*(L1488/250))), _xlfn.IFS(U1488&lt;99,(U1488*(T1488/50)),U1488&lt;249,(U1488*(S1488/100)),U1488&lt;999,(U1488*(R1488/250)),U1488&lt;2499,(U1488*(O1488/1000)),U1488&lt;4999,(U1488*(N1488/2500)),U1488&lt;9999,(U1488*(M1488/5000)),U1488&gt;9999,(U1488*(L1488/10000))))</f>
        <v>0</v>
      </c>
    </row>
    <row r="1489" spans="1:24" x14ac:dyDescent="0.3">
      <c r="A1489" t="s">
        <v>2333</v>
      </c>
      <c r="B1489" s="40" t="s">
        <v>3386</v>
      </c>
      <c r="C1489" s="40" t="s">
        <v>3387</v>
      </c>
      <c r="D1489" t="s">
        <v>512</v>
      </c>
      <c r="E1489" s="41" t="s">
        <v>3390</v>
      </c>
      <c r="F1489"/>
      <c r="G1489" s="42" t="s">
        <v>2438</v>
      </c>
      <c r="H1489" s="41" t="s">
        <v>2479</v>
      </c>
      <c r="I1489">
        <v>40</v>
      </c>
      <c r="J1489" t="s">
        <v>17</v>
      </c>
      <c r="K1489"/>
      <c r="L1489" s="44">
        <v>1192</v>
      </c>
      <c r="M1489" s="44">
        <v>745</v>
      </c>
      <c r="N1489" s="44">
        <v>432.1</v>
      </c>
      <c r="O1489" s="44">
        <v>193.7</v>
      </c>
      <c r="P1489" s="8">
        <v>357.6</v>
      </c>
      <c r="Q1489" s="8">
        <v>119.2</v>
      </c>
      <c r="R1489" s="44">
        <v>59.6</v>
      </c>
      <c r="S1489" s="8">
        <v>29.8</v>
      </c>
      <c r="T1489" s="8">
        <v>14.9</v>
      </c>
      <c r="U1489" s="38"/>
      <c r="V1489" s="22" t="str">
        <f t="shared" si="117"/>
        <v>graines</v>
      </c>
      <c r="W1489" s="8" cm="1">
        <f t="array" ref="W1489">IF(J1489="KG", _xlfn.IFS(U1489&lt;0.49,(U1489*(T1489/0.25)),U1489&lt;1,(U1489*(S1489/0.5)),U1489&lt;9.99,(U1489*(P1489/5)),U1489&lt;24.99,(U1489*(O1489/10)),U1489&lt;99.99,(U1489*(N1489/25)),U1489&lt;249.99,(U1489*(M1489/100)),U1489&gt;249.99,(U1489*(L1489/250))), _xlfn.IFS(U1489&lt;99,(U1489*(T1489/50)),U1489&lt;249,(U1489*(S1489/100)),U1489&lt;999,(U1489*(R1489/250)),U1489&lt;2499,(U1489*(O1489/1000)),U1489&lt;4999,(U1489*(N1489/2500)),U1489&lt;9999,(U1489*(M1489/5000)),U1489&gt;9999,(U1489*(L1489/10000))))</f>
        <v>0</v>
      </c>
    </row>
    <row r="1490" spans="1:24" x14ac:dyDescent="0.3">
      <c r="A1490" t="s">
        <v>2334</v>
      </c>
      <c r="B1490" s="40" t="s">
        <v>3386</v>
      </c>
      <c r="C1490" s="40" t="s">
        <v>3387</v>
      </c>
      <c r="D1490" t="s">
        <v>512</v>
      </c>
      <c r="E1490" s="41" t="s">
        <v>3391</v>
      </c>
      <c r="F1490"/>
      <c r="G1490" s="42" t="s">
        <v>2438</v>
      </c>
      <c r="H1490" s="41" t="s">
        <v>2479</v>
      </c>
      <c r="I1490">
        <v>40</v>
      </c>
      <c r="J1490" t="s">
        <v>17</v>
      </c>
      <c r="K1490"/>
      <c r="L1490" s="44">
        <v>1192</v>
      </c>
      <c r="M1490" s="44">
        <v>745</v>
      </c>
      <c r="N1490" s="44">
        <v>432.1</v>
      </c>
      <c r="O1490" s="44">
        <v>193.7</v>
      </c>
      <c r="P1490" s="8">
        <v>357.6</v>
      </c>
      <c r="Q1490" s="8">
        <v>119.2</v>
      </c>
      <c r="R1490" s="44">
        <v>59.6</v>
      </c>
      <c r="S1490" s="8">
        <v>29.8</v>
      </c>
      <c r="T1490" s="8">
        <v>14.9</v>
      </c>
      <c r="U1490" s="38"/>
      <c r="V1490" s="22" t="str">
        <f t="shared" si="117"/>
        <v>graines</v>
      </c>
      <c r="W1490" s="8" cm="1">
        <f t="array" ref="W1490">IF(J1490="KG", _xlfn.IFS(U1490&lt;0.49,(U1490*(T1490/0.25)),U1490&lt;1,(U1490*(S1490/0.5)),U1490&lt;9.99,(U1490*(P1490/5)),U1490&lt;24.99,(U1490*(O1490/10)),U1490&lt;99.99,(U1490*(N1490/25)),U1490&lt;249.99,(U1490*(M1490/100)),U1490&gt;249.99,(U1490*(L1490/250))), _xlfn.IFS(U1490&lt;99,(U1490*(T1490/50)),U1490&lt;249,(U1490*(S1490/100)),U1490&lt;999,(U1490*(R1490/250)),U1490&lt;2499,(U1490*(O1490/1000)),U1490&lt;4999,(U1490*(N1490/2500)),U1490&lt;9999,(U1490*(M1490/5000)),U1490&gt;9999,(U1490*(L1490/10000))))</f>
        <v>0</v>
      </c>
    </row>
    <row r="1491" spans="1:24" x14ac:dyDescent="0.3">
      <c r="A1491" t="s">
        <v>3392</v>
      </c>
      <c r="B1491" s="40" t="s">
        <v>3386</v>
      </c>
      <c r="C1491" s="40" t="s">
        <v>2761</v>
      </c>
      <c r="D1491" t="s">
        <v>512</v>
      </c>
      <c r="E1491" s="41" t="s">
        <v>3393</v>
      </c>
      <c r="F1491">
        <v>3200</v>
      </c>
      <c r="G1491" s="42" t="s">
        <v>2438</v>
      </c>
      <c r="H1491" s="41" t="s">
        <v>2490</v>
      </c>
      <c r="I1491">
        <v>50</v>
      </c>
      <c r="J1491" t="s">
        <v>7</v>
      </c>
      <c r="K1491"/>
      <c r="L1491" s="44">
        <v>1800</v>
      </c>
      <c r="M1491" s="44">
        <v>900</v>
      </c>
      <c r="N1491" s="44">
        <v>261</v>
      </c>
      <c r="O1491" s="44">
        <v>117</v>
      </c>
      <c r="P1491" s="44">
        <v>72</v>
      </c>
      <c r="Q1491" s="44">
        <v>36</v>
      </c>
      <c r="R1491" s="45">
        <v>14.4</v>
      </c>
      <c r="S1491" s="44">
        <v>9</v>
      </c>
      <c r="T1491" s="8">
        <v>4.5</v>
      </c>
      <c r="U1491" s="38"/>
      <c r="V1491" s="22" t="str">
        <f t="shared" si="117"/>
        <v>grammes</v>
      </c>
      <c r="W1491" s="8" cm="1">
        <f t="array" ref="W1491">IF(J1491="KG", _xlfn.IFS(U1491&lt;0.49,(U1491*(T1491/0.25)),U1491&lt;1,(U1491*(S1491/0.5)),U1491&lt;9.99,(U1491*(P1491/5)),U1491&lt;24.99,(U1491*(O1491/10)),U1491&lt;99.99,(U1491*(N1491/25)),U1491&lt;249.99,(U1491*(M1491/100)),U1491&gt;249.99,(U1491*(L1491/250))), _xlfn.IFS(U1491&lt;99,(U1491*(T1491/50)),U1491&lt;249,(U1491*(S1491/100)),U1491&lt;999,(U1491*(R1491/250)),U1491&lt;2499,(U1491*(O1491/1000)),U1491&lt;4999,(U1491*(N1491/2500)),U1491&lt;9999,(U1491*(M1491/5000)),U1491&gt;9999,(U1491*(L1491/10000))))</f>
        <v>0</v>
      </c>
      <c r="X1491" s="7">
        <f t="shared" ref="X1491:X1496" si="121">U1491*F1491</f>
        <v>0</v>
      </c>
    </row>
    <row r="1492" spans="1:24" x14ac:dyDescent="0.3">
      <c r="A1492" t="s">
        <v>2335</v>
      </c>
      <c r="B1492" s="40" t="s">
        <v>973</v>
      </c>
      <c r="C1492" s="40" t="s">
        <v>1304</v>
      </c>
      <c r="D1492" t="s">
        <v>1305</v>
      </c>
      <c r="E1492" s="41" t="s">
        <v>1306</v>
      </c>
      <c r="F1492">
        <v>300</v>
      </c>
      <c r="G1492" s="42" t="s">
        <v>2438</v>
      </c>
      <c r="H1492" s="41" t="s">
        <v>2484</v>
      </c>
      <c r="I1492">
        <v>150</v>
      </c>
      <c r="J1492" t="s">
        <v>7</v>
      </c>
      <c r="K1492"/>
      <c r="L1492" s="44">
        <v>250</v>
      </c>
      <c r="M1492" s="44">
        <v>120</v>
      </c>
      <c r="N1492" s="44">
        <v>35</v>
      </c>
      <c r="O1492" s="44">
        <v>16</v>
      </c>
      <c r="P1492" s="44">
        <v>10</v>
      </c>
      <c r="Q1492" s="44">
        <v>5</v>
      </c>
      <c r="R1492" s="8">
        <v>2</v>
      </c>
      <c r="S1492" s="44">
        <v>0</v>
      </c>
      <c r="T1492" s="8">
        <v>0</v>
      </c>
      <c r="U1492" s="38"/>
      <c r="V1492" s="22" t="str">
        <f t="shared" si="117"/>
        <v>grammes</v>
      </c>
      <c r="W1492" s="8" cm="1">
        <f t="array" ref="W1492">IF(J1492="KG", _xlfn.IFS(U1492&lt;0.49,(U1492*(T1492/0.25)),U1492&lt;1,(U1492*(S1492/0.5)),U1492&lt;9.99,(U1492*(P1492/5)),U1492&lt;24.99,(U1492*(O1492/10)),U1492&lt;99.99,(U1492*(N1492/25)),U1492&lt;249.99,(U1492*(M1492/100)),U1492&gt;249.99,(U1492*(L1492/250))), _xlfn.IFS(U1492&lt;99,(U1492*(T1492/50)),U1492&lt;249,(U1492*(S1492/100)),U1492&lt;999,(U1492*(R1492/250)),U1492&lt;2499,(U1492*(O1492/1000)),U1492&lt;4999,(U1492*(N1492/2500)),U1492&lt;9999,(U1492*(M1492/5000)),U1492&gt;9999,(U1492*(L1492/10000))))</f>
        <v>0</v>
      </c>
      <c r="X1492" s="7">
        <f t="shared" si="121"/>
        <v>0</v>
      </c>
    </row>
    <row r="1493" spans="1:24" x14ac:dyDescent="0.3">
      <c r="A1493" t="s">
        <v>2624</v>
      </c>
      <c r="B1493" s="40" t="s">
        <v>973</v>
      </c>
      <c r="C1493" s="40" t="s">
        <v>974</v>
      </c>
      <c r="D1493" t="s">
        <v>975</v>
      </c>
      <c r="E1493" s="41" t="s">
        <v>976</v>
      </c>
      <c r="F1493">
        <v>60</v>
      </c>
      <c r="G1493" s="42" t="s">
        <v>2438</v>
      </c>
      <c r="H1493" s="41" t="s">
        <v>2487</v>
      </c>
      <c r="I1493">
        <v>150</v>
      </c>
      <c r="J1493" t="s">
        <v>7</v>
      </c>
      <c r="K1493"/>
      <c r="L1493" s="44">
        <v>75</v>
      </c>
      <c r="M1493" s="44">
        <v>36</v>
      </c>
      <c r="N1493" s="44">
        <v>10.5</v>
      </c>
      <c r="O1493" s="44">
        <v>4.8</v>
      </c>
      <c r="P1493" s="44">
        <v>3</v>
      </c>
      <c r="Q1493" s="44">
        <v>0</v>
      </c>
      <c r="R1493" s="8">
        <v>0</v>
      </c>
      <c r="S1493" s="44">
        <v>0</v>
      </c>
      <c r="T1493" s="8">
        <v>0</v>
      </c>
      <c r="U1493" s="38"/>
      <c r="V1493" s="22" t="str">
        <f t="shared" si="117"/>
        <v>grammes</v>
      </c>
      <c r="W1493" s="8" cm="1">
        <f t="array" ref="W1493">IF(J1493="KG", _xlfn.IFS(U1493&lt;0.49,(U1493*(T1493/0.25)),U1493&lt;1,(U1493*(S1493/0.5)),U1493&lt;9.99,(U1493*(P1493/5)),U1493&lt;24.99,(U1493*(O1493/10)),U1493&lt;99.99,(U1493*(N1493/25)),U1493&lt;249.99,(U1493*(M1493/100)),U1493&gt;249.99,(U1493*(L1493/250))), _xlfn.IFS(U1493&lt;99,(U1493*(T1493/50)),U1493&lt;249,(U1493*(S1493/100)),U1493&lt;999,(U1493*(R1493/250)),U1493&lt;2499,(U1493*(O1493/1000)),U1493&lt;4999,(U1493*(N1493/2500)),U1493&lt;9999,(U1493*(M1493/5000)),U1493&gt;9999,(U1493*(L1493/10000))))</f>
        <v>0</v>
      </c>
      <c r="X1493" s="7">
        <f t="shared" si="121"/>
        <v>0</v>
      </c>
    </row>
    <row r="1494" spans="1:24" x14ac:dyDescent="0.3">
      <c r="A1494" s="47" t="s">
        <v>4497</v>
      </c>
      <c r="B1494" s="48" t="s">
        <v>973</v>
      </c>
      <c r="C1494" s="48" t="s">
        <v>2760</v>
      </c>
      <c r="D1494" s="47" t="s">
        <v>4735</v>
      </c>
      <c r="E1494" s="49" t="s">
        <v>4736</v>
      </c>
      <c r="F1494" s="47">
        <v>25</v>
      </c>
      <c r="G1494" s="50" t="s">
        <v>2438</v>
      </c>
      <c r="H1494" s="49" t="s">
        <v>2487</v>
      </c>
      <c r="I1494" s="47">
        <v>160</v>
      </c>
      <c r="J1494" s="47" t="s">
        <v>7</v>
      </c>
      <c r="K1494"/>
      <c r="L1494" s="44">
        <v>137.5</v>
      </c>
      <c r="M1494" s="44">
        <v>66</v>
      </c>
      <c r="N1494" s="44">
        <v>19.25</v>
      </c>
      <c r="O1494" s="44">
        <v>8.8000000000000007</v>
      </c>
      <c r="P1494" s="44">
        <v>5.5</v>
      </c>
      <c r="Q1494" s="8">
        <v>2.75</v>
      </c>
      <c r="R1494" s="8">
        <v>0</v>
      </c>
      <c r="S1494" s="44">
        <v>0</v>
      </c>
      <c r="T1494" s="8">
        <v>0</v>
      </c>
      <c r="U1494" s="38"/>
      <c r="V1494" s="22" t="str">
        <f t="shared" si="117"/>
        <v>grammes</v>
      </c>
      <c r="W1494" s="8" cm="1">
        <f t="array" ref="W1494">IF(J1494="KG", _xlfn.IFS(U1494&lt;0.49,(U1494*(T1494/0.25)),U1494&lt;1,(U1494*(S1494/0.5)),U1494&lt;9.99,(U1494*(P1494/5)),U1494&lt;24.99,(U1494*(O1494/10)),U1494&lt;99.99,(U1494*(N1494/25)),U1494&lt;249.99,(U1494*(M1494/100)),U1494&gt;249.99,(U1494*(L1494/250))), _xlfn.IFS(U1494&lt;99,(U1494*(T1494/50)),U1494&lt;249,(U1494*(S1494/100)),U1494&lt;999,(U1494*(R1494/250)),U1494&lt;2499,(U1494*(O1494/1000)),U1494&lt;4999,(U1494*(N1494/2500)),U1494&lt;9999,(U1494*(M1494/5000)),U1494&gt;9999,(U1494*(L1494/10000))))</f>
        <v>0</v>
      </c>
      <c r="X1494" s="7">
        <f t="shared" si="121"/>
        <v>0</v>
      </c>
    </row>
    <row r="1495" spans="1:24" x14ac:dyDescent="0.3">
      <c r="A1495" s="47" t="s">
        <v>4268</v>
      </c>
      <c r="B1495" s="48" t="s">
        <v>4271</v>
      </c>
      <c r="C1495" s="48" t="s">
        <v>4272</v>
      </c>
      <c r="D1495" s="47" t="s">
        <v>4273</v>
      </c>
      <c r="E1495" s="49" t="s">
        <v>4274</v>
      </c>
      <c r="F1495" s="47">
        <v>650</v>
      </c>
      <c r="G1495" s="50" t="s">
        <v>2451</v>
      </c>
      <c r="H1495" s="49" t="s">
        <v>3420</v>
      </c>
      <c r="I1495" s="47">
        <v>50</v>
      </c>
      <c r="J1495" s="47" t="s">
        <v>7</v>
      </c>
      <c r="K1495"/>
      <c r="L1495" s="44">
        <v>375</v>
      </c>
      <c r="M1495" s="44">
        <v>180</v>
      </c>
      <c r="N1495" s="44">
        <v>52.5</v>
      </c>
      <c r="O1495" s="44">
        <v>24</v>
      </c>
      <c r="P1495" s="44">
        <v>15</v>
      </c>
      <c r="Q1495" s="44">
        <v>7.5</v>
      </c>
      <c r="R1495" s="8">
        <v>3</v>
      </c>
      <c r="S1495" s="44">
        <v>0</v>
      </c>
      <c r="T1495" s="8">
        <v>0</v>
      </c>
      <c r="U1495" s="38"/>
      <c r="V1495" s="22" t="str">
        <f t="shared" si="117"/>
        <v>grammes</v>
      </c>
      <c r="W1495" s="8" cm="1">
        <f t="array" ref="W1495">IF(J1495="KG", _xlfn.IFS(U1495&lt;0.49,(U1495*(T1495/0.25)),U1495&lt;1,(U1495*(S1495/0.5)),U1495&lt;9.99,(U1495*(P1495/5)),U1495&lt;24.99,(U1495*(O1495/10)),U1495&lt;99.99,(U1495*(N1495/25)),U1495&lt;249.99,(U1495*(M1495/100)),U1495&gt;249.99,(U1495*(L1495/250))), _xlfn.IFS(U1495&lt;99,(U1495*(T1495/50)),U1495&lt;249,(U1495*(S1495/100)),U1495&lt;999,(U1495*(R1495/250)),U1495&lt;2499,(U1495*(O1495/1000)),U1495&lt;4999,(U1495*(N1495/2500)),U1495&lt;9999,(U1495*(M1495/5000)),U1495&gt;9999,(U1495*(L1495/10000))))</f>
        <v>0</v>
      </c>
      <c r="X1495" s="7">
        <f t="shared" si="121"/>
        <v>0</v>
      </c>
    </row>
    <row r="1496" spans="1:24" x14ac:dyDescent="0.3">
      <c r="A1496" t="s">
        <v>2336</v>
      </c>
      <c r="B1496" s="40" t="s">
        <v>1254</v>
      </c>
      <c r="C1496" s="40" t="s">
        <v>1255</v>
      </c>
      <c r="D1496" t="s">
        <v>1256</v>
      </c>
      <c r="E1496" s="41" t="s">
        <v>1257</v>
      </c>
      <c r="F1496">
        <v>3500</v>
      </c>
      <c r="G1496" s="42" t="s">
        <v>2451</v>
      </c>
      <c r="H1496" s="41" t="s">
        <v>2479</v>
      </c>
      <c r="I1496">
        <v>40</v>
      </c>
      <c r="J1496" t="s">
        <v>7</v>
      </c>
      <c r="K1496"/>
      <c r="L1496" s="44">
        <v>1500</v>
      </c>
      <c r="M1496" s="44">
        <v>720</v>
      </c>
      <c r="N1496" s="44">
        <v>210</v>
      </c>
      <c r="O1496" s="44">
        <v>96</v>
      </c>
      <c r="P1496" s="44">
        <v>60</v>
      </c>
      <c r="Q1496" s="44">
        <v>30</v>
      </c>
      <c r="R1496" s="8">
        <v>12</v>
      </c>
      <c r="S1496" s="44">
        <v>0</v>
      </c>
      <c r="T1496" s="8">
        <v>0</v>
      </c>
      <c r="U1496" s="38"/>
      <c r="V1496" s="22" t="str">
        <f t="shared" si="117"/>
        <v>grammes</v>
      </c>
      <c r="W1496" s="8" cm="1">
        <f t="array" ref="W1496">IF(J1496="KG", _xlfn.IFS(U1496&lt;0.49,(U1496*(T1496/0.25)),U1496&lt;1,(U1496*(S1496/0.5)),U1496&lt;9.99,(U1496*(P1496/5)),U1496&lt;24.99,(U1496*(O1496/10)),U1496&lt;99.99,(U1496*(N1496/25)),U1496&lt;249.99,(U1496*(M1496/100)),U1496&gt;249.99,(U1496*(L1496/250))), _xlfn.IFS(U1496&lt;99,(U1496*(T1496/50)),U1496&lt;249,(U1496*(S1496/100)),U1496&lt;999,(U1496*(R1496/250)),U1496&lt;2499,(U1496*(O1496/1000)),U1496&lt;4999,(U1496*(N1496/2500)),U1496&lt;9999,(U1496*(M1496/5000)),U1496&gt;9999,(U1496*(L1496/10000))))</f>
        <v>0</v>
      </c>
      <c r="X1496" s="7">
        <f t="shared" si="121"/>
        <v>0</v>
      </c>
    </row>
    <row r="1497" spans="1:24" x14ac:dyDescent="0.3">
      <c r="A1497" s="47" t="s">
        <v>4269</v>
      </c>
      <c r="B1497" s="48" t="s">
        <v>4275</v>
      </c>
      <c r="C1497" s="48" t="s">
        <v>4276</v>
      </c>
      <c r="D1497" s="47" t="s">
        <v>4277</v>
      </c>
      <c r="E1497" s="49" t="s">
        <v>4278</v>
      </c>
      <c r="F1497" s="47"/>
      <c r="G1497" s="50" t="s">
        <v>2438</v>
      </c>
      <c r="H1497" s="49" t="s">
        <v>3064</v>
      </c>
      <c r="I1497" s="47">
        <v>180</v>
      </c>
      <c r="J1497" s="47" t="s">
        <v>17</v>
      </c>
      <c r="K1497"/>
      <c r="L1497" s="44">
        <v>1632</v>
      </c>
      <c r="M1497" s="44">
        <v>1020</v>
      </c>
      <c r="N1497" s="44">
        <v>591.6</v>
      </c>
      <c r="O1497" s="44">
        <v>265.2</v>
      </c>
      <c r="P1497" s="8">
        <v>489.6</v>
      </c>
      <c r="Q1497" s="8">
        <v>163.19999999999999</v>
      </c>
      <c r="R1497" s="44">
        <v>81.599999999999994</v>
      </c>
      <c r="S1497" s="8">
        <v>40.799999999999997</v>
      </c>
      <c r="T1497" s="8">
        <v>20.399999999999999</v>
      </c>
      <c r="U1497" s="38"/>
      <c r="V1497" s="22" t="str">
        <f t="shared" si="117"/>
        <v>graines</v>
      </c>
      <c r="W1497" s="8" cm="1">
        <f t="array" ref="W1497">IF(J1497="KG", _xlfn.IFS(U1497&lt;0.49,(U1497*(T1497/0.25)),U1497&lt;1,(U1497*(S1497/0.5)),U1497&lt;9.99,(U1497*(P1497/5)),U1497&lt;24.99,(U1497*(O1497/10)),U1497&lt;99.99,(U1497*(N1497/25)),U1497&lt;249.99,(U1497*(M1497/100)),U1497&gt;249.99,(U1497*(L1497/250))), _xlfn.IFS(U1497&lt;99,(U1497*(T1497/50)),U1497&lt;249,(U1497*(S1497/100)),U1497&lt;999,(U1497*(R1497/250)),U1497&lt;2499,(U1497*(O1497/1000)),U1497&lt;4999,(U1497*(N1497/2500)),U1497&lt;9999,(U1497*(M1497/5000)),U1497&gt;9999,(U1497*(L1497/10000))))</f>
        <v>0</v>
      </c>
    </row>
    <row r="1498" spans="1:24" x14ac:dyDescent="0.3">
      <c r="A1498" s="47" t="s">
        <v>4270</v>
      </c>
      <c r="B1498" s="48" t="s">
        <v>4279</v>
      </c>
      <c r="C1498" s="48" t="s">
        <v>4280</v>
      </c>
      <c r="D1498" s="47" t="s">
        <v>4281</v>
      </c>
      <c r="E1498" s="49" t="s">
        <v>4280</v>
      </c>
      <c r="F1498" s="47"/>
      <c r="G1498" s="50" t="s">
        <v>2438</v>
      </c>
      <c r="H1498" s="49" t="s">
        <v>3064</v>
      </c>
      <c r="I1498" s="47">
        <v>200</v>
      </c>
      <c r="J1498" s="47" t="s">
        <v>17</v>
      </c>
      <c r="K1498"/>
      <c r="L1498" s="44">
        <v>672</v>
      </c>
      <c r="M1498" s="44">
        <v>420</v>
      </c>
      <c r="N1498" s="44">
        <v>243.6</v>
      </c>
      <c r="O1498" s="44">
        <v>109.2</v>
      </c>
      <c r="P1498" s="8">
        <v>201.6</v>
      </c>
      <c r="Q1498" s="8">
        <v>67.2</v>
      </c>
      <c r="R1498" s="44">
        <v>33.6</v>
      </c>
      <c r="S1498" s="8">
        <v>16.8</v>
      </c>
      <c r="T1498" s="8">
        <v>8.4</v>
      </c>
      <c r="U1498" s="38"/>
      <c r="V1498" s="22" t="str">
        <f t="shared" si="117"/>
        <v>graines</v>
      </c>
      <c r="W1498" s="8" cm="1">
        <f t="array" ref="W1498">IF(J1498="KG", _xlfn.IFS(U1498&lt;0.49,(U1498*(T1498/0.25)),U1498&lt;1,(U1498*(S1498/0.5)),U1498&lt;9.99,(U1498*(P1498/5)),U1498&lt;24.99,(U1498*(O1498/10)),U1498&lt;99.99,(U1498*(N1498/25)),U1498&lt;249.99,(U1498*(M1498/100)),U1498&gt;249.99,(U1498*(L1498/250))), _xlfn.IFS(U1498&lt;99,(U1498*(T1498/50)),U1498&lt;249,(U1498*(S1498/100)),U1498&lt;999,(U1498*(R1498/250)),U1498&lt;2499,(U1498*(O1498/1000)),U1498&lt;4999,(U1498*(N1498/2500)),U1498&lt;9999,(U1498*(M1498/5000)),U1498&gt;9999,(U1498*(L1498/10000))))</f>
        <v>0</v>
      </c>
    </row>
    <row r="1499" spans="1:24" x14ac:dyDescent="0.3">
      <c r="A1499" s="47" t="s">
        <v>4498</v>
      </c>
      <c r="B1499" s="48" t="s">
        <v>4737</v>
      </c>
      <c r="C1499" s="48" t="s">
        <v>4320</v>
      </c>
      <c r="D1499" s="47" t="s">
        <v>4738</v>
      </c>
      <c r="E1499" s="49" t="s">
        <v>4739</v>
      </c>
      <c r="F1499" s="47"/>
      <c r="G1499" s="50" t="s">
        <v>2438</v>
      </c>
      <c r="H1499" s="49" t="s">
        <v>4785</v>
      </c>
      <c r="I1499" s="47">
        <v>20</v>
      </c>
      <c r="J1499" s="47" t="s">
        <v>17</v>
      </c>
      <c r="K1499"/>
      <c r="L1499" s="44">
        <v>768</v>
      </c>
      <c r="M1499" s="44">
        <v>480</v>
      </c>
      <c r="N1499" s="44">
        <v>278.39999999999998</v>
      </c>
      <c r="O1499" s="44">
        <v>124.8</v>
      </c>
      <c r="P1499" s="8">
        <v>230.4</v>
      </c>
      <c r="Q1499" s="8">
        <v>76.8</v>
      </c>
      <c r="R1499" s="44">
        <v>38.4</v>
      </c>
      <c r="S1499" s="8">
        <v>19.2</v>
      </c>
      <c r="T1499" s="8">
        <v>9.6000000000000014</v>
      </c>
      <c r="U1499" s="38"/>
      <c r="V1499" s="22" t="str">
        <f t="shared" si="117"/>
        <v>graines</v>
      </c>
      <c r="W1499" s="8" cm="1">
        <f t="array" ref="W1499">IF(J1499="KG", _xlfn.IFS(U1499&lt;0.49,(U1499*(T1499/0.25)),U1499&lt;1,(U1499*(S1499/0.5)),U1499&lt;9.99,(U1499*(P1499/5)),U1499&lt;24.99,(U1499*(O1499/10)),U1499&lt;99.99,(U1499*(N1499/25)),U1499&lt;249.99,(U1499*(M1499/100)),U1499&gt;249.99,(U1499*(L1499/250))), _xlfn.IFS(U1499&lt;99,(U1499*(T1499/50)),U1499&lt;249,(U1499*(S1499/100)),U1499&lt;999,(U1499*(R1499/250)),U1499&lt;2499,(U1499*(O1499/1000)),U1499&lt;4999,(U1499*(N1499/2500)),U1499&lt;9999,(U1499*(M1499/5000)),U1499&gt;9999,(U1499*(L1499/10000))))</f>
        <v>0</v>
      </c>
    </row>
    <row r="1500" spans="1:24" x14ac:dyDescent="0.3">
      <c r="A1500" s="47" t="s">
        <v>4499</v>
      </c>
      <c r="B1500" s="48" t="s">
        <v>4737</v>
      </c>
      <c r="C1500" s="48" t="s">
        <v>4320</v>
      </c>
      <c r="D1500" s="47" t="s">
        <v>4738</v>
      </c>
      <c r="E1500" s="49" t="s">
        <v>4740</v>
      </c>
      <c r="F1500" s="47"/>
      <c r="G1500" s="50" t="s">
        <v>2438</v>
      </c>
      <c r="H1500" s="49" t="s">
        <v>4785</v>
      </c>
      <c r="I1500" s="47">
        <v>20</v>
      </c>
      <c r="J1500" s="47" t="s">
        <v>17</v>
      </c>
      <c r="K1500"/>
      <c r="L1500" s="44">
        <v>768</v>
      </c>
      <c r="M1500" s="44">
        <v>480</v>
      </c>
      <c r="N1500" s="44">
        <v>278.39999999999998</v>
      </c>
      <c r="O1500" s="44">
        <v>124.8</v>
      </c>
      <c r="P1500" s="8">
        <v>230.4</v>
      </c>
      <c r="Q1500" s="8">
        <v>76.8</v>
      </c>
      <c r="R1500" s="44">
        <v>38.4</v>
      </c>
      <c r="S1500" s="8">
        <v>19.2</v>
      </c>
      <c r="T1500" s="8">
        <v>9.6000000000000014</v>
      </c>
      <c r="U1500" s="38"/>
      <c r="V1500" s="22" t="str">
        <f t="shared" si="117"/>
        <v>graines</v>
      </c>
      <c r="W1500" s="8" cm="1">
        <f t="array" ref="W1500">IF(J1500="KG", _xlfn.IFS(U1500&lt;0.49,(U1500*(T1500/0.25)),U1500&lt;1,(U1500*(S1500/0.5)),U1500&lt;9.99,(U1500*(P1500/5)),U1500&lt;24.99,(U1500*(O1500/10)),U1500&lt;99.99,(U1500*(N1500/25)),U1500&lt;249.99,(U1500*(M1500/100)),U1500&gt;249.99,(U1500*(L1500/250))), _xlfn.IFS(U1500&lt;99,(U1500*(T1500/50)),U1500&lt;249,(U1500*(S1500/100)),U1500&lt;999,(U1500*(R1500/250)),U1500&lt;2499,(U1500*(O1500/1000)),U1500&lt;4999,(U1500*(N1500/2500)),U1500&lt;9999,(U1500*(M1500/5000)),U1500&gt;9999,(U1500*(L1500/10000))))</f>
        <v>0</v>
      </c>
    </row>
    <row r="1501" spans="1:24" x14ac:dyDescent="0.3">
      <c r="A1501" s="47" t="s">
        <v>4282</v>
      </c>
      <c r="B1501" s="48" t="s">
        <v>4285</v>
      </c>
      <c r="C1501" s="48" t="s">
        <v>3449</v>
      </c>
      <c r="D1501" s="47" t="s">
        <v>4286</v>
      </c>
      <c r="E1501" s="49" t="s">
        <v>364</v>
      </c>
      <c r="F1501" s="47">
        <v>100</v>
      </c>
      <c r="G1501" s="50" t="s">
        <v>2451</v>
      </c>
      <c r="H1501" s="49" t="s">
        <v>3158</v>
      </c>
      <c r="I1501" s="47">
        <v>70</v>
      </c>
      <c r="J1501" s="47" t="s">
        <v>7</v>
      </c>
      <c r="K1501"/>
      <c r="L1501" s="44">
        <v>350</v>
      </c>
      <c r="M1501" s="44">
        <v>168</v>
      </c>
      <c r="N1501" s="44">
        <v>49</v>
      </c>
      <c r="O1501" s="44">
        <v>22.4</v>
      </c>
      <c r="P1501" s="44">
        <v>14</v>
      </c>
      <c r="Q1501" s="44">
        <v>7</v>
      </c>
      <c r="R1501" s="8">
        <v>2.8</v>
      </c>
      <c r="S1501" s="44">
        <v>0</v>
      </c>
      <c r="T1501" s="8">
        <v>0</v>
      </c>
      <c r="U1501" s="38"/>
      <c r="V1501" s="22" t="str">
        <f t="shared" si="117"/>
        <v>grammes</v>
      </c>
      <c r="W1501" s="8" cm="1">
        <f t="array" ref="W1501">IF(J1501="KG", _xlfn.IFS(U1501&lt;0.49,(U1501*(T1501/0.25)),U1501&lt;1,(U1501*(S1501/0.5)),U1501&lt;9.99,(U1501*(P1501/5)),U1501&lt;24.99,(U1501*(O1501/10)),U1501&lt;99.99,(U1501*(N1501/25)),U1501&lt;249.99,(U1501*(M1501/100)),U1501&gt;249.99,(U1501*(L1501/250))), _xlfn.IFS(U1501&lt;99,(U1501*(T1501/50)),U1501&lt;249,(U1501*(S1501/100)),U1501&lt;999,(U1501*(R1501/250)),U1501&lt;2499,(U1501*(O1501/1000)),U1501&lt;4999,(U1501*(N1501/2500)),U1501&lt;9999,(U1501*(M1501/5000)),U1501&gt;9999,(U1501*(L1501/10000))))</f>
        <v>0</v>
      </c>
      <c r="X1501" s="7">
        <f>U1501*F1501</f>
        <v>0</v>
      </c>
    </row>
    <row r="1502" spans="1:24" x14ac:dyDescent="0.3">
      <c r="A1502" s="47" t="s">
        <v>4283</v>
      </c>
      <c r="B1502" s="48" t="s">
        <v>232</v>
      </c>
      <c r="C1502" s="48" t="s">
        <v>518</v>
      </c>
      <c r="D1502" s="47" t="s">
        <v>519</v>
      </c>
      <c r="E1502" s="49" t="s">
        <v>4287</v>
      </c>
      <c r="F1502" s="47">
        <v>350</v>
      </c>
      <c r="G1502" s="50" t="s">
        <v>2438</v>
      </c>
      <c r="H1502" s="49" t="s">
        <v>2481</v>
      </c>
      <c r="I1502" s="47">
        <v>80</v>
      </c>
      <c r="J1502" s="47" t="s">
        <v>17</v>
      </c>
      <c r="K1502"/>
      <c r="L1502" s="44">
        <v>240</v>
      </c>
      <c r="M1502" s="44">
        <v>150</v>
      </c>
      <c r="N1502" s="44">
        <v>87</v>
      </c>
      <c r="O1502" s="44">
        <v>39</v>
      </c>
      <c r="P1502" s="8">
        <v>72</v>
      </c>
      <c r="Q1502" s="8">
        <v>24</v>
      </c>
      <c r="R1502" s="44">
        <v>12</v>
      </c>
      <c r="S1502" s="8">
        <v>6</v>
      </c>
      <c r="T1502" s="8">
        <v>3</v>
      </c>
      <c r="U1502" s="38"/>
      <c r="V1502" s="22" t="str">
        <f t="shared" si="117"/>
        <v>graines</v>
      </c>
      <c r="W1502" s="8" cm="1">
        <f t="array" ref="W1502">IF(J1502="KG", _xlfn.IFS(U1502&lt;0.49,(U1502*(T1502/0.25)),U1502&lt;1,(U1502*(S1502/0.5)),U1502&lt;9.99,(U1502*(P1502/5)),U1502&lt;24.99,(U1502*(O1502/10)),U1502&lt;99.99,(U1502*(N1502/25)),U1502&lt;249.99,(U1502*(M1502/100)),U1502&gt;249.99,(U1502*(L1502/250))), _xlfn.IFS(U1502&lt;99,(U1502*(T1502/50)),U1502&lt;249,(U1502*(S1502/100)),U1502&lt;999,(U1502*(R1502/250)),U1502&lt;2499,(U1502*(O1502/1000)),U1502&lt;4999,(U1502*(N1502/2500)),U1502&lt;9999,(U1502*(M1502/5000)),U1502&gt;9999,(U1502*(L1502/10000))))</f>
        <v>0</v>
      </c>
    </row>
    <row r="1503" spans="1:24" x14ac:dyDescent="0.3">
      <c r="A1503" t="s">
        <v>2337</v>
      </c>
      <c r="B1503" s="40" t="s">
        <v>232</v>
      </c>
      <c r="C1503" s="40" t="s">
        <v>518</v>
      </c>
      <c r="D1503" t="s">
        <v>519</v>
      </c>
      <c r="E1503" s="41" t="s">
        <v>784</v>
      </c>
      <c r="F1503">
        <v>350</v>
      </c>
      <c r="G1503" s="42" t="s">
        <v>2438</v>
      </c>
      <c r="H1503" s="41" t="s">
        <v>2481</v>
      </c>
      <c r="I1503">
        <v>80</v>
      </c>
      <c r="J1503" t="s">
        <v>7</v>
      </c>
      <c r="K1503"/>
      <c r="L1503" s="44">
        <v>137.5</v>
      </c>
      <c r="M1503" s="44">
        <v>66</v>
      </c>
      <c r="N1503" s="44">
        <v>19.25</v>
      </c>
      <c r="O1503" s="44">
        <v>8.8000000000000007</v>
      </c>
      <c r="P1503" s="44">
        <v>5.5</v>
      </c>
      <c r="Q1503" s="44">
        <v>2.75</v>
      </c>
      <c r="R1503" s="8">
        <v>0</v>
      </c>
      <c r="S1503" s="44">
        <v>0</v>
      </c>
      <c r="T1503" s="8">
        <v>0</v>
      </c>
      <c r="U1503" s="38"/>
      <c r="V1503" s="22" t="str">
        <f t="shared" si="117"/>
        <v>grammes</v>
      </c>
      <c r="W1503" s="8" cm="1">
        <f t="array" ref="W1503">IF(J1503="KG", _xlfn.IFS(U1503&lt;0.49,(U1503*(T1503/0.25)),U1503&lt;1,(U1503*(S1503/0.5)),U1503&lt;9.99,(U1503*(P1503/5)),U1503&lt;24.99,(U1503*(O1503/10)),U1503&lt;99.99,(U1503*(N1503/25)),U1503&lt;249.99,(U1503*(M1503/100)),U1503&gt;249.99,(U1503*(L1503/250))), _xlfn.IFS(U1503&lt;99,(U1503*(T1503/50)),U1503&lt;249,(U1503*(S1503/100)),U1503&lt;999,(U1503*(R1503/250)),U1503&lt;2499,(U1503*(O1503/1000)),U1503&lt;4999,(U1503*(N1503/2500)),U1503&lt;9999,(U1503*(M1503/5000)),U1503&gt;9999,(U1503*(L1503/10000))))</f>
        <v>0</v>
      </c>
      <c r="X1503" s="7">
        <f t="shared" ref="X1503:X1513" si="122">U1503*F1503</f>
        <v>0</v>
      </c>
    </row>
    <row r="1504" spans="1:24" x14ac:dyDescent="0.3">
      <c r="A1504" s="47" t="s">
        <v>4284</v>
      </c>
      <c r="B1504" s="48" t="s">
        <v>232</v>
      </c>
      <c r="C1504" s="48" t="s">
        <v>518</v>
      </c>
      <c r="D1504" s="47" t="s">
        <v>519</v>
      </c>
      <c r="E1504" s="49" t="s">
        <v>4288</v>
      </c>
      <c r="F1504" s="47">
        <v>350</v>
      </c>
      <c r="G1504" s="50" t="s">
        <v>2438</v>
      </c>
      <c r="H1504" s="49" t="s">
        <v>2481</v>
      </c>
      <c r="I1504" s="47">
        <v>80</v>
      </c>
      <c r="J1504" s="47" t="s">
        <v>7</v>
      </c>
      <c r="K1504"/>
      <c r="L1504" s="44">
        <v>375</v>
      </c>
      <c r="M1504" s="44">
        <v>180</v>
      </c>
      <c r="N1504" s="44">
        <v>52.5</v>
      </c>
      <c r="O1504" s="44">
        <v>24</v>
      </c>
      <c r="P1504" s="44">
        <v>15</v>
      </c>
      <c r="Q1504" s="44">
        <v>7.5</v>
      </c>
      <c r="R1504" s="8">
        <v>3</v>
      </c>
      <c r="S1504" s="44">
        <v>0</v>
      </c>
      <c r="T1504" s="8">
        <v>0</v>
      </c>
      <c r="U1504" s="38"/>
      <c r="V1504" s="22" t="str">
        <f t="shared" si="117"/>
        <v>grammes</v>
      </c>
      <c r="W1504" s="8" cm="1">
        <f t="array" ref="W1504">IF(J1504="KG", _xlfn.IFS(U1504&lt;0.49,(U1504*(T1504/0.25)),U1504&lt;1,(U1504*(S1504/0.5)),U1504&lt;9.99,(U1504*(P1504/5)),U1504&lt;24.99,(U1504*(O1504/10)),U1504&lt;99.99,(U1504*(N1504/25)),U1504&lt;249.99,(U1504*(M1504/100)),U1504&gt;249.99,(U1504*(L1504/250))), _xlfn.IFS(U1504&lt;99,(U1504*(T1504/50)),U1504&lt;249,(U1504*(S1504/100)),U1504&lt;999,(U1504*(R1504/250)),U1504&lt;2499,(U1504*(O1504/1000)),U1504&lt;4999,(U1504*(N1504/2500)),U1504&lt;9999,(U1504*(M1504/5000)),U1504&gt;9999,(U1504*(L1504/10000))))</f>
        <v>0</v>
      </c>
      <c r="X1504" s="7">
        <f t="shared" si="122"/>
        <v>0</v>
      </c>
    </row>
    <row r="1505" spans="1:24" x14ac:dyDescent="0.3">
      <c r="A1505" s="47" t="s">
        <v>3394</v>
      </c>
      <c r="B1505" s="48" t="s">
        <v>232</v>
      </c>
      <c r="C1505" s="48" t="s">
        <v>518</v>
      </c>
      <c r="D1505" s="47" t="s">
        <v>519</v>
      </c>
      <c r="E1505" s="49" t="s">
        <v>3395</v>
      </c>
      <c r="F1505" s="47"/>
      <c r="G1505" s="50" t="s">
        <v>2438</v>
      </c>
      <c r="H1505" s="49" t="s">
        <v>2479</v>
      </c>
      <c r="I1505" s="47">
        <v>40</v>
      </c>
      <c r="J1505" s="47" t="s">
        <v>17</v>
      </c>
      <c r="K1505"/>
      <c r="L1505" s="44">
        <v>157.5</v>
      </c>
      <c r="M1505" s="44">
        <v>96.25</v>
      </c>
      <c r="N1505" s="44">
        <v>56</v>
      </c>
      <c r="O1505" s="44">
        <v>24.5</v>
      </c>
      <c r="P1505" s="44">
        <v>26.25</v>
      </c>
      <c r="Q1505" s="44">
        <v>17.5</v>
      </c>
      <c r="R1505" s="44">
        <v>8.75</v>
      </c>
      <c r="S1505" s="8">
        <v>3.5</v>
      </c>
      <c r="T1505" s="8">
        <v>0</v>
      </c>
      <c r="U1505" s="38"/>
      <c r="V1505" s="22" t="str">
        <f t="shared" si="117"/>
        <v>graines</v>
      </c>
      <c r="W1505" s="8" cm="1">
        <f t="array" ref="W1505">IF(J1505="KG", _xlfn.IFS(U1505&lt;0.49,(U1505*(T1505/0.25)),U1505&lt;1,(U1505*(S1505/0.5)),U1505&lt;9.99,(U1505*(P1505/5)),U1505&lt;24.99,(U1505*(O1505/10)),U1505&lt;99.99,(U1505*(N1505/25)),U1505&lt;249.99,(U1505*(M1505/100)),U1505&gt;249.99,(U1505*(L1505/250))), _xlfn.IFS(U1505&lt;99,(U1505*(T1505/50)),U1505&lt;249,(U1505*(S1505/100)),U1505&lt;999,(U1505*(R1505/250)),U1505&lt;2499,(U1505*(O1505/1000)),U1505&lt;4999,(U1505*(N1505/2500)),U1505&lt;9999,(U1505*(M1505/5000)),U1505&gt;9999,(U1505*(L1505/10000))))</f>
        <v>0</v>
      </c>
    </row>
    <row r="1506" spans="1:24" x14ac:dyDescent="0.3">
      <c r="A1506" t="s">
        <v>3396</v>
      </c>
      <c r="B1506" s="40" t="s">
        <v>232</v>
      </c>
      <c r="C1506" s="40" t="s">
        <v>518</v>
      </c>
      <c r="D1506" t="s">
        <v>519</v>
      </c>
      <c r="E1506" s="41" t="s">
        <v>3397</v>
      </c>
      <c r="F1506">
        <v>300</v>
      </c>
      <c r="G1506" s="42" t="s">
        <v>2438</v>
      </c>
      <c r="H1506" s="41" t="s">
        <v>3398</v>
      </c>
      <c r="I1506">
        <v>70</v>
      </c>
      <c r="J1506" t="s">
        <v>7</v>
      </c>
      <c r="K1506"/>
      <c r="L1506" s="44">
        <v>312.5</v>
      </c>
      <c r="M1506" s="44">
        <v>150</v>
      </c>
      <c r="N1506" s="44">
        <v>43.75</v>
      </c>
      <c r="O1506" s="44">
        <v>20</v>
      </c>
      <c r="P1506" s="44">
        <v>12.5</v>
      </c>
      <c r="Q1506" s="44">
        <v>6.25</v>
      </c>
      <c r="R1506" s="8">
        <v>2.5</v>
      </c>
      <c r="S1506" s="44">
        <v>0</v>
      </c>
      <c r="T1506" s="8">
        <v>0</v>
      </c>
      <c r="U1506" s="38"/>
      <c r="V1506" s="22" t="str">
        <f t="shared" si="117"/>
        <v>grammes</v>
      </c>
      <c r="W1506" s="8" cm="1">
        <f t="array" ref="W1506">IF(J1506="KG", _xlfn.IFS(U1506&lt;0.49,(U1506*(T1506/0.25)),U1506&lt;1,(U1506*(S1506/0.5)),U1506&lt;9.99,(U1506*(P1506/5)),U1506&lt;24.99,(U1506*(O1506/10)),U1506&lt;99.99,(U1506*(N1506/25)),U1506&lt;249.99,(U1506*(M1506/100)),U1506&gt;249.99,(U1506*(L1506/250))), _xlfn.IFS(U1506&lt;99,(U1506*(T1506/50)),U1506&lt;249,(U1506*(S1506/100)),U1506&lt;999,(U1506*(R1506/250)),U1506&lt;2499,(U1506*(O1506/1000)),U1506&lt;4999,(U1506*(N1506/2500)),U1506&lt;9999,(U1506*(M1506/5000)),U1506&gt;9999,(U1506*(L1506/10000))))</f>
        <v>0</v>
      </c>
      <c r="X1506" s="7">
        <f t="shared" si="122"/>
        <v>0</v>
      </c>
    </row>
    <row r="1507" spans="1:24" x14ac:dyDescent="0.3">
      <c r="A1507" t="s">
        <v>3399</v>
      </c>
      <c r="B1507" s="40" t="s">
        <v>232</v>
      </c>
      <c r="C1507" s="40" t="s">
        <v>518</v>
      </c>
      <c r="D1507" t="s">
        <v>519</v>
      </c>
      <c r="E1507" s="41" t="s">
        <v>3400</v>
      </c>
      <c r="F1507">
        <v>300</v>
      </c>
      <c r="G1507" s="42" t="s">
        <v>2438</v>
      </c>
      <c r="H1507" s="41" t="s">
        <v>3398</v>
      </c>
      <c r="I1507">
        <v>70</v>
      </c>
      <c r="J1507" t="s">
        <v>7</v>
      </c>
      <c r="K1507"/>
      <c r="L1507" s="44">
        <v>312.5</v>
      </c>
      <c r="M1507" s="44">
        <v>150</v>
      </c>
      <c r="N1507" s="44">
        <v>43.75</v>
      </c>
      <c r="O1507" s="44">
        <v>20</v>
      </c>
      <c r="P1507" s="44">
        <v>12.5</v>
      </c>
      <c r="Q1507" s="44">
        <v>6.25</v>
      </c>
      <c r="R1507" s="8">
        <v>2.5</v>
      </c>
      <c r="S1507" s="44">
        <v>0</v>
      </c>
      <c r="T1507" s="8">
        <v>0</v>
      </c>
      <c r="U1507" s="38"/>
      <c r="V1507" s="22" t="str">
        <f t="shared" si="117"/>
        <v>grammes</v>
      </c>
      <c r="W1507" s="8" cm="1">
        <f t="array" ref="W1507">IF(J1507="KG", _xlfn.IFS(U1507&lt;0.49,(U1507*(T1507/0.25)),U1507&lt;1,(U1507*(S1507/0.5)),U1507&lt;9.99,(U1507*(P1507/5)),U1507&lt;24.99,(U1507*(O1507/10)),U1507&lt;99.99,(U1507*(N1507/25)),U1507&lt;249.99,(U1507*(M1507/100)),U1507&gt;249.99,(U1507*(L1507/250))), _xlfn.IFS(U1507&lt;99,(U1507*(T1507/50)),U1507&lt;249,(U1507*(S1507/100)),U1507&lt;999,(U1507*(R1507/250)),U1507&lt;2499,(U1507*(O1507/1000)),U1507&lt;4999,(U1507*(N1507/2500)),U1507&lt;9999,(U1507*(M1507/5000)),U1507&gt;9999,(U1507*(L1507/10000))))</f>
        <v>0</v>
      </c>
      <c r="X1507" s="7">
        <f t="shared" si="122"/>
        <v>0</v>
      </c>
    </row>
    <row r="1508" spans="1:24" x14ac:dyDescent="0.3">
      <c r="A1508" s="47" t="s">
        <v>4289</v>
      </c>
      <c r="B1508" s="48" t="s">
        <v>232</v>
      </c>
      <c r="C1508" s="48" t="s">
        <v>518</v>
      </c>
      <c r="D1508" s="47" t="s">
        <v>519</v>
      </c>
      <c r="E1508" s="49" t="s">
        <v>4290</v>
      </c>
      <c r="F1508" s="47">
        <v>350</v>
      </c>
      <c r="G1508" s="50" t="s">
        <v>2438</v>
      </c>
      <c r="H1508" s="49" t="s">
        <v>2481</v>
      </c>
      <c r="I1508" s="47">
        <v>80</v>
      </c>
      <c r="J1508" s="47" t="s">
        <v>7</v>
      </c>
      <c r="K1508"/>
      <c r="L1508" s="44">
        <v>1200</v>
      </c>
      <c r="M1508" s="44">
        <v>600</v>
      </c>
      <c r="N1508" s="44">
        <v>174</v>
      </c>
      <c r="O1508" s="44">
        <v>78</v>
      </c>
      <c r="P1508" s="44">
        <v>48</v>
      </c>
      <c r="Q1508" s="44">
        <v>24</v>
      </c>
      <c r="R1508" s="45">
        <v>9.6</v>
      </c>
      <c r="S1508" s="44">
        <v>6</v>
      </c>
      <c r="T1508" s="8">
        <v>3</v>
      </c>
      <c r="U1508" s="38"/>
      <c r="V1508" s="22" t="str">
        <f t="shared" si="117"/>
        <v>grammes</v>
      </c>
      <c r="W1508" s="8" cm="1">
        <f t="array" ref="W1508">IF(J1508="KG", _xlfn.IFS(U1508&lt;0.49,(U1508*(T1508/0.25)),U1508&lt;1,(U1508*(S1508/0.5)),U1508&lt;9.99,(U1508*(P1508/5)),U1508&lt;24.99,(U1508*(O1508/10)),U1508&lt;99.99,(U1508*(N1508/25)),U1508&lt;249.99,(U1508*(M1508/100)),U1508&gt;249.99,(U1508*(L1508/250))), _xlfn.IFS(U1508&lt;99,(U1508*(T1508/50)),U1508&lt;249,(U1508*(S1508/100)),U1508&lt;999,(U1508*(R1508/250)),U1508&lt;2499,(U1508*(O1508/1000)),U1508&lt;4999,(U1508*(N1508/2500)),U1508&lt;9999,(U1508*(M1508/5000)),U1508&gt;9999,(U1508*(L1508/10000))))</f>
        <v>0</v>
      </c>
      <c r="X1508" s="7">
        <f t="shared" si="122"/>
        <v>0</v>
      </c>
    </row>
    <row r="1509" spans="1:24" x14ac:dyDescent="0.3">
      <c r="A1509" t="s">
        <v>2339</v>
      </c>
      <c r="B1509" s="40" t="s">
        <v>232</v>
      </c>
      <c r="C1509" s="40" t="s">
        <v>518</v>
      </c>
      <c r="D1509" t="s">
        <v>1260</v>
      </c>
      <c r="E1509" s="41" t="s">
        <v>1262</v>
      </c>
      <c r="F1509">
        <v>350</v>
      </c>
      <c r="G1509" s="42" t="s">
        <v>2438</v>
      </c>
      <c r="H1509" s="41" t="s">
        <v>2481</v>
      </c>
      <c r="I1509">
        <v>80</v>
      </c>
      <c r="J1509" t="s">
        <v>7</v>
      </c>
      <c r="K1509"/>
      <c r="L1509" s="44">
        <v>150</v>
      </c>
      <c r="M1509" s="44">
        <v>72</v>
      </c>
      <c r="N1509" s="44">
        <v>21</v>
      </c>
      <c r="O1509" s="44">
        <v>9.6</v>
      </c>
      <c r="P1509" s="44">
        <v>6</v>
      </c>
      <c r="Q1509" s="44">
        <v>3</v>
      </c>
      <c r="R1509" s="8">
        <v>0</v>
      </c>
      <c r="S1509" s="44">
        <v>0</v>
      </c>
      <c r="T1509" s="8">
        <v>0</v>
      </c>
      <c r="U1509" s="38"/>
      <c r="V1509" s="22" t="str">
        <f t="shared" si="117"/>
        <v>grammes</v>
      </c>
      <c r="W1509" s="8" cm="1">
        <f t="array" ref="W1509">IF(J1509="KG", _xlfn.IFS(U1509&lt;0.49,(U1509*(T1509/0.25)),U1509&lt;1,(U1509*(S1509/0.5)),U1509&lt;9.99,(U1509*(P1509/5)),U1509&lt;24.99,(U1509*(O1509/10)),U1509&lt;99.99,(U1509*(N1509/25)),U1509&lt;249.99,(U1509*(M1509/100)),U1509&gt;249.99,(U1509*(L1509/250))), _xlfn.IFS(U1509&lt;99,(U1509*(T1509/50)),U1509&lt;249,(U1509*(S1509/100)),U1509&lt;999,(U1509*(R1509/250)),U1509&lt;2499,(U1509*(O1509/1000)),U1509&lt;4999,(U1509*(N1509/2500)),U1509&lt;9999,(U1509*(M1509/5000)),U1509&gt;9999,(U1509*(L1509/10000))))</f>
        <v>0</v>
      </c>
      <c r="X1509" s="7">
        <f t="shared" si="122"/>
        <v>0</v>
      </c>
    </row>
    <row r="1510" spans="1:24" x14ac:dyDescent="0.3">
      <c r="A1510" s="47" t="s">
        <v>4291</v>
      </c>
      <c r="B1510" s="48" t="s">
        <v>232</v>
      </c>
      <c r="C1510" s="48" t="s">
        <v>518</v>
      </c>
      <c r="D1510" s="47" t="s">
        <v>519</v>
      </c>
      <c r="E1510" s="49" t="s">
        <v>4292</v>
      </c>
      <c r="F1510" s="47">
        <v>350</v>
      </c>
      <c r="G1510" s="50" t="s">
        <v>2438</v>
      </c>
      <c r="H1510" s="49" t="s">
        <v>2481</v>
      </c>
      <c r="I1510" s="47">
        <v>60</v>
      </c>
      <c r="J1510" s="47" t="s">
        <v>7</v>
      </c>
      <c r="K1510"/>
      <c r="L1510" s="44">
        <v>250</v>
      </c>
      <c r="M1510" s="44">
        <v>120</v>
      </c>
      <c r="N1510" s="44">
        <v>35</v>
      </c>
      <c r="O1510" s="44">
        <v>16</v>
      </c>
      <c r="P1510" s="44">
        <v>10</v>
      </c>
      <c r="Q1510" s="44">
        <v>5</v>
      </c>
      <c r="R1510" s="8">
        <v>2</v>
      </c>
      <c r="S1510" s="44">
        <v>0</v>
      </c>
      <c r="T1510" s="8">
        <v>0</v>
      </c>
      <c r="U1510" s="38"/>
      <c r="V1510" s="22" t="str">
        <f t="shared" si="117"/>
        <v>grammes</v>
      </c>
      <c r="W1510" s="8" cm="1">
        <f t="array" ref="W1510">IF(J1510="KG", _xlfn.IFS(U1510&lt;0.49,(U1510*(T1510/0.25)),U1510&lt;1,(U1510*(S1510/0.5)),U1510&lt;9.99,(U1510*(P1510/5)),U1510&lt;24.99,(U1510*(O1510/10)),U1510&lt;99.99,(U1510*(N1510/25)),U1510&lt;249.99,(U1510*(M1510/100)),U1510&gt;249.99,(U1510*(L1510/250))), _xlfn.IFS(U1510&lt;99,(U1510*(T1510/50)),U1510&lt;249,(U1510*(S1510/100)),U1510&lt;999,(U1510*(R1510/250)),U1510&lt;2499,(U1510*(O1510/1000)),U1510&lt;4999,(U1510*(N1510/2500)),U1510&lt;9999,(U1510*(M1510/5000)),U1510&gt;9999,(U1510*(L1510/10000))))</f>
        <v>0</v>
      </c>
      <c r="X1510" s="7">
        <f t="shared" si="122"/>
        <v>0</v>
      </c>
    </row>
    <row r="1511" spans="1:24" x14ac:dyDescent="0.3">
      <c r="A1511" s="47" t="s">
        <v>4293</v>
      </c>
      <c r="B1511" s="48" t="s">
        <v>232</v>
      </c>
      <c r="C1511" s="48" t="s">
        <v>518</v>
      </c>
      <c r="D1511" s="47" t="s">
        <v>519</v>
      </c>
      <c r="E1511" s="49" t="s">
        <v>4294</v>
      </c>
      <c r="F1511" s="47">
        <v>350</v>
      </c>
      <c r="G1511" s="50" t="s">
        <v>2438</v>
      </c>
      <c r="H1511" s="49" t="s">
        <v>2481</v>
      </c>
      <c r="I1511" s="47">
        <v>70</v>
      </c>
      <c r="J1511" s="47" t="s">
        <v>7</v>
      </c>
      <c r="K1511"/>
      <c r="L1511" s="44">
        <v>150</v>
      </c>
      <c r="M1511" s="44">
        <v>72</v>
      </c>
      <c r="N1511" s="44">
        <v>21</v>
      </c>
      <c r="O1511" s="44">
        <v>9.6</v>
      </c>
      <c r="P1511" s="44">
        <v>6</v>
      </c>
      <c r="Q1511" s="44">
        <v>3</v>
      </c>
      <c r="R1511" s="8">
        <v>0</v>
      </c>
      <c r="S1511" s="44">
        <v>0</v>
      </c>
      <c r="T1511" s="8">
        <v>0</v>
      </c>
      <c r="U1511" s="38"/>
      <c r="V1511" s="22" t="str">
        <f t="shared" si="117"/>
        <v>grammes</v>
      </c>
      <c r="W1511" s="8" cm="1">
        <f t="array" ref="W1511">IF(J1511="KG", _xlfn.IFS(U1511&lt;0.49,(U1511*(T1511/0.25)),U1511&lt;1,(U1511*(S1511/0.5)),U1511&lt;9.99,(U1511*(P1511/5)),U1511&lt;24.99,(U1511*(O1511/10)),U1511&lt;99.99,(U1511*(N1511/25)),U1511&lt;249.99,(U1511*(M1511/100)),U1511&gt;249.99,(U1511*(L1511/250))), _xlfn.IFS(U1511&lt;99,(U1511*(T1511/50)),U1511&lt;249,(U1511*(S1511/100)),U1511&lt;999,(U1511*(R1511/250)),U1511&lt;2499,(U1511*(O1511/1000)),U1511&lt;4999,(U1511*(N1511/2500)),U1511&lt;9999,(U1511*(M1511/5000)),U1511&gt;9999,(U1511*(L1511/10000))))</f>
        <v>0</v>
      </c>
      <c r="X1511" s="7">
        <f t="shared" si="122"/>
        <v>0</v>
      </c>
    </row>
    <row r="1512" spans="1:24" x14ac:dyDescent="0.3">
      <c r="A1512" s="47" t="s">
        <v>4295</v>
      </c>
      <c r="B1512" s="48" t="s">
        <v>232</v>
      </c>
      <c r="C1512" s="48" t="s">
        <v>518</v>
      </c>
      <c r="D1512" s="47" t="s">
        <v>519</v>
      </c>
      <c r="E1512" s="49" t="s">
        <v>4296</v>
      </c>
      <c r="F1512" s="47">
        <v>350</v>
      </c>
      <c r="G1512" s="50" t="s">
        <v>2438</v>
      </c>
      <c r="H1512" s="49" t="s">
        <v>2481</v>
      </c>
      <c r="I1512" s="47">
        <v>60</v>
      </c>
      <c r="J1512" s="47" t="s">
        <v>7</v>
      </c>
      <c r="K1512"/>
      <c r="L1512" s="44">
        <v>250</v>
      </c>
      <c r="M1512" s="44">
        <v>120</v>
      </c>
      <c r="N1512" s="44">
        <v>35</v>
      </c>
      <c r="O1512" s="44">
        <v>16</v>
      </c>
      <c r="P1512" s="44">
        <v>10</v>
      </c>
      <c r="Q1512" s="44">
        <v>5</v>
      </c>
      <c r="R1512" s="8">
        <v>2</v>
      </c>
      <c r="S1512" s="44">
        <v>0</v>
      </c>
      <c r="T1512" s="8">
        <v>0</v>
      </c>
      <c r="U1512" s="38"/>
      <c r="V1512" s="22" t="str">
        <f t="shared" si="117"/>
        <v>grammes</v>
      </c>
      <c r="W1512" s="8" cm="1">
        <f t="array" ref="W1512">IF(J1512="KG", _xlfn.IFS(U1512&lt;0.49,(U1512*(T1512/0.25)),U1512&lt;1,(U1512*(S1512/0.5)),U1512&lt;9.99,(U1512*(P1512/5)),U1512&lt;24.99,(U1512*(O1512/10)),U1512&lt;99.99,(U1512*(N1512/25)),U1512&lt;249.99,(U1512*(M1512/100)),U1512&gt;249.99,(U1512*(L1512/250))), _xlfn.IFS(U1512&lt;99,(U1512*(T1512/50)),U1512&lt;249,(U1512*(S1512/100)),U1512&lt;999,(U1512*(R1512/250)),U1512&lt;2499,(U1512*(O1512/1000)),U1512&lt;4999,(U1512*(N1512/2500)),U1512&lt;9999,(U1512*(M1512/5000)),U1512&gt;9999,(U1512*(L1512/10000))))</f>
        <v>0</v>
      </c>
      <c r="X1512" s="7">
        <f t="shared" si="122"/>
        <v>0</v>
      </c>
    </row>
    <row r="1513" spans="1:24" x14ac:dyDescent="0.3">
      <c r="A1513" t="s">
        <v>2340</v>
      </c>
      <c r="B1513" s="40" t="s">
        <v>232</v>
      </c>
      <c r="C1513" s="40" t="s">
        <v>518</v>
      </c>
      <c r="D1513" t="s">
        <v>1260</v>
      </c>
      <c r="E1513" s="41" t="s">
        <v>1261</v>
      </c>
      <c r="F1513">
        <v>350</v>
      </c>
      <c r="G1513" s="42" t="s">
        <v>2438</v>
      </c>
      <c r="H1513" s="41" t="s">
        <v>2481</v>
      </c>
      <c r="I1513">
        <v>80</v>
      </c>
      <c r="J1513" t="s">
        <v>7</v>
      </c>
      <c r="K1513"/>
      <c r="L1513" s="44">
        <v>150</v>
      </c>
      <c r="M1513" s="44">
        <v>72</v>
      </c>
      <c r="N1513" s="44">
        <v>21</v>
      </c>
      <c r="O1513" s="44">
        <v>9.6</v>
      </c>
      <c r="P1513" s="44">
        <v>6</v>
      </c>
      <c r="Q1513" s="44">
        <v>3</v>
      </c>
      <c r="R1513" s="8">
        <v>0</v>
      </c>
      <c r="S1513" s="44">
        <v>0</v>
      </c>
      <c r="T1513" s="8">
        <v>0</v>
      </c>
      <c r="U1513" s="38"/>
      <c r="V1513" s="22" t="str">
        <f t="shared" si="117"/>
        <v>grammes</v>
      </c>
      <c r="W1513" s="8" cm="1">
        <f t="array" ref="W1513">IF(J1513="KG", _xlfn.IFS(U1513&lt;0.49,(U1513*(T1513/0.25)),U1513&lt;1,(U1513*(S1513/0.5)),U1513&lt;9.99,(U1513*(P1513/5)),U1513&lt;24.99,(U1513*(O1513/10)),U1513&lt;99.99,(U1513*(N1513/25)),U1513&lt;249.99,(U1513*(M1513/100)),U1513&gt;249.99,(U1513*(L1513/250))), _xlfn.IFS(U1513&lt;99,(U1513*(T1513/50)),U1513&lt;249,(U1513*(S1513/100)),U1513&lt;999,(U1513*(R1513/250)),U1513&lt;2499,(U1513*(O1513/1000)),U1513&lt;4999,(U1513*(N1513/2500)),U1513&lt;9999,(U1513*(M1513/5000)),U1513&gt;9999,(U1513*(L1513/10000))))</f>
        <v>0</v>
      </c>
      <c r="X1513" s="7">
        <f t="shared" si="122"/>
        <v>0</v>
      </c>
    </row>
    <row r="1514" spans="1:24" x14ac:dyDescent="0.3">
      <c r="A1514" s="47" t="s">
        <v>4297</v>
      </c>
      <c r="B1514" s="48" t="s">
        <v>4298</v>
      </c>
      <c r="C1514" s="48" t="s">
        <v>518</v>
      </c>
      <c r="D1514" s="47" t="s">
        <v>519</v>
      </c>
      <c r="E1514" s="49" t="s">
        <v>4299</v>
      </c>
      <c r="F1514" s="47"/>
      <c r="G1514" s="50" t="s">
        <v>2438</v>
      </c>
      <c r="H1514" s="49" t="s">
        <v>2484</v>
      </c>
      <c r="I1514" s="47">
        <v>70</v>
      </c>
      <c r="J1514" s="47" t="s">
        <v>17</v>
      </c>
      <c r="K1514"/>
      <c r="L1514" s="44">
        <v>264</v>
      </c>
      <c r="M1514" s="44">
        <v>165</v>
      </c>
      <c r="N1514" s="44">
        <v>95.7</v>
      </c>
      <c r="O1514" s="44">
        <v>42.9</v>
      </c>
      <c r="P1514" s="8">
        <v>79.2</v>
      </c>
      <c r="Q1514" s="8">
        <v>26.4</v>
      </c>
      <c r="R1514" s="44">
        <v>13.2</v>
      </c>
      <c r="S1514" s="8">
        <v>6.6</v>
      </c>
      <c r="T1514" s="8">
        <v>3.3</v>
      </c>
      <c r="U1514" s="38"/>
      <c r="V1514" s="22" t="str">
        <f t="shared" si="117"/>
        <v>graines</v>
      </c>
      <c r="W1514" s="8" cm="1">
        <f t="array" ref="W1514">IF(J1514="KG", _xlfn.IFS(U1514&lt;0.49,(U1514*(T1514/0.25)),U1514&lt;1,(U1514*(S1514/0.5)),U1514&lt;9.99,(U1514*(P1514/5)),U1514&lt;24.99,(U1514*(O1514/10)),U1514&lt;99.99,(U1514*(N1514/25)),U1514&lt;249.99,(U1514*(M1514/100)),U1514&gt;249.99,(U1514*(L1514/250))), _xlfn.IFS(U1514&lt;99,(U1514*(T1514/50)),U1514&lt;249,(U1514*(S1514/100)),U1514&lt;999,(U1514*(R1514/250)),U1514&lt;2499,(U1514*(O1514/1000)),U1514&lt;4999,(U1514*(N1514/2500)),U1514&lt;9999,(U1514*(M1514/5000)),U1514&gt;9999,(U1514*(L1514/10000))))</f>
        <v>0</v>
      </c>
    </row>
    <row r="1515" spans="1:24" x14ac:dyDescent="0.3">
      <c r="A1515" t="s">
        <v>2338</v>
      </c>
      <c r="B1515" s="40" t="s">
        <v>232</v>
      </c>
      <c r="C1515" s="40" t="s">
        <v>518</v>
      </c>
      <c r="D1515" t="s">
        <v>519</v>
      </c>
      <c r="E1515" s="41" t="s">
        <v>1462</v>
      </c>
      <c r="F1515"/>
      <c r="G1515" s="42" t="s">
        <v>2438</v>
      </c>
      <c r="H1515" s="41" t="s">
        <v>2481</v>
      </c>
      <c r="I1515">
        <v>50</v>
      </c>
      <c r="J1515" t="s">
        <v>17</v>
      </c>
      <c r="K1515"/>
      <c r="L1515" s="44">
        <v>672</v>
      </c>
      <c r="M1515" s="44">
        <v>420</v>
      </c>
      <c r="N1515" s="44">
        <v>243.6</v>
      </c>
      <c r="O1515" s="44">
        <v>109.2</v>
      </c>
      <c r="P1515" s="8">
        <v>201.6</v>
      </c>
      <c r="Q1515" s="8">
        <v>67.2</v>
      </c>
      <c r="R1515" s="44">
        <v>33.6</v>
      </c>
      <c r="S1515" s="8">
        <v>16.8</v>
      </c>
      <c r="T1515" s="8">
        <v>8.4</v>
      </c>
      <c r="U1515" s="38"/>
      <c r="V1515" s="22" t="str">
        <f t="shared" si="117"/>
        <v>graines</v>
      </c>
      <c r="W1515" s="8" cm="1">
        <f t="array" ref="W1515">IF(J1515="KG", _xlfn.IFS(U1515&lt;0.49,(U1515*(T1515/0.25)),U1515&lt;1,(U1515*(S1515/0.5)),U1515&lt;9.99,(U1515*(P1515/5)),U1515&lt;24.99,(U1515*(O1515/10)),U1515&lt;99.99,(U1515*(N1515/25)),U1515&lt;249.99,(U1515*(M1515/100)),U1515&gt;249.99,(U1515*(L1515/250))), _xlfn.IFS(U1515&lt;99,(U1515*(T1515/50)),U1515&lt;249,(U1515*(S1515/100)),U1515&lt;999,(U1515*(R1515/250)),U1515&lt;2499,(U1515*(O1515/1000)),U1515&lt;4999,(U1515*(N1515/2500)),U1515&lt;9999,(U1515*(M1515/5000)),U1515&gt;9999,(U1515*(L1515/10000))))</f>
        <v>0</v>
      </c>
    </row>
    <row r="1516" spans="1:24" x14ac:dyDescent="0.3">
      <c r="A1516" t="s">
        <v>2341</v>
      </c>
      <c r="B1516" s="40" t="s">
        <v>232</v>
      </c>
      <c r="C1516" s="40" t="s">
        <v>340</v>
      </c>
      <c r="D1516" t="s">
        <v>341</v>
      </c>
      <c r="E1516" s="41" t="s">
        <v>342</v>
      </c>
      <c r="F1516">
        <v>350</v>
      </c>
      <c r="G1516" s="42" t="s">
        <v>2438</v>
      </c>
      <c r="H1516" s="41" t="s">
        <v>2479</v>
      </c>
      <c r="I1516">
        <v>50</v>
      </c>
      <c r="J1516" t="s">
        <v>7</v>
      </c>
      <c r="K1516"/>
      <c r="L1516" s="44">
        <v>150</v>
      </c>
      <c r="M1516" s="44">
        <v>72</v>
      </c>
      <c r="N1516" s="44">
        <v>21</v>
      </c>
      <c r="O1516" s="44">
        <v>9.6</v>
      </c>
      <c r="P1516" s="44">
        <v>6</v>
      </c>
      <c r="Q1516" s="44">
        <v>3</v>
      </c>
      <c r="R1516" s="8">
        <v>0</v>
      </c>
      <c r="S1516" s="44">
        <v>0</v>
      </c>
      <c r="T1516" s="8">
        <v>0</v>
      </c>
      <c r="U1516" s="38"/>
      <c r="V1516" s="22" t="str">
        <f t="shared" si="117"/>
        <v>grammes</v>
      </c>
      <c r="W1516" s="8" cm="1">
        <f t="array" ref="W1516">IF(J1516="KG", _xlfn.IFS(U1516&lt;0.49,(U1516*(T1516/0.25)),U1516&lt;1,(U1516*(S1516/0.5)),U1516&lt;9.99,(U1516*(P1516/5)),U1516&lt;24.99,(U1516*(O1516/10)),U1516&lt;99.99,(U1516*(N1516/25)),U1516&lt;249.99,(U1516*(M1516/100)),U1516&gt;249.99,(U1516*(L1516/250))), _xlfn.IFS(U1516&lt;99,(U1516*(T1516/50)),U1516&lt;249,(U1516*(S1516/100)),U1516&lt;999,(U1516*(R1516/250)),U1516&lt;2499,(U1516*(O1516/1000)),U1516&lt;4999,(U1516*(N1516/2500)),U1516&lt;9999,(U1516*(M1516/5000)),U1516&gt;9999,(U1516*(L1516/10000))))</f>
        <v>0</v>
      </c>
      <c r="X1516" s="7">
        <f>U1516*F1516</f>
        <v>0</v>
      </c>
    </row>
    <row r="1517" spans="1:24" x14ac:dyDescent="0.3">
      <c r="A1517" t="s">
        <v>2342</v>
      </c>
      <c r="B1517" s="40" t="s">
        <v>232</v>
      </c>
      <c r="C1517" s="40" t="s">
        <v>1287</v>
      </c>
      <c r="D1517" t="s">
        <v>1288</v>
      </c>
      <c r="E1517" s="41" t="s">
        <v>3401</v>
      </c>
      <c r="F1517">
        <v>1500</v>
      </c>
      <c r="G1517" s="42" t="s">
        <v>2438</v>
      </c>
      <c r="H1517" s="41" t="s">
        <v>2486</v>
      </c>
      <c r="I1517">
        <v>30</v>
      </c>
      <c r="J1517" t="s">
        <v>17</v>
      </c>
      <c r="K1517"/>
      <c r="L1517" s="44">
        <v>297</v>
      </c>
      <c r="M1517" s="44">
        <v>181.5</v>
      </c>
      <c r="N1517" s="44">
        <v>105.6</v>
      </c>
      <c r="O1517" s="44">
        <v>46.2</v>
      </c>
      <c r="P1517" s="44">
        <v>49.5</v>
      </c>
      <c r="Q1517" s="44">
        <v>33</v>
      </c>
      <c r="R1517" s="44">
        <v>16.5</v>
      </c>
      <c r="S1517" s="8">
        <v>6.6</v>
      </c>
      <c r="T1517" s="8">
        <v>0</v>
      </c>
      <c r="U1517" s="38"/>
      <c r="V1517" s="22" t="str">
        <f t="shared" si="117"/>
        <v>graines</v>
      </c>
      <c r="W1517" s="8" cm="1">
        <f t="array" ref="W1517">IF(J1517="KG", _xlfn.IFS(U1517&lt;0.49,(U1517*(T1517/0.25)),U1517&lt;1,(U1517*(S1517/0.5)),U1517&lt;9.99,(U1517*(P1517/5)),U1517&lt;24.99,(U1517*(O1517/10)),U1517&lt;99.99,(U1517*(N1517/25)),U1517&lt;249.99,(U1517*(M1517/100)),U1517&gt;249.99,(U1517*(L1517/250))), _xlfn.IFS(U1517&lt;99,(U1517*(T1517/50)),U1517&lt;249,(U1517*(S1517/100)),U1517&lt;999,(U1517*(R1517/250)),U1517&lt;2499,(U1517*(O1517/1000)),U1517&lt;4999,(U1517*(N1517/2500)),U1517&lt;9999,(U1517*(M1517/5000)),U1517&gt;9999,(U1517*(L1517/10000))))</f>
        <v>0</v>
      </c>
    </row>
    <row r="1518" spans="1:24" x14ac:dyDescent="0.3">
      <c r="A1518" t="s">
        <v>2633</v>
      </c>
      <c r="B1518" s="40" t="s">
        <v>232</v>
      </c>
      <c r="C1518" s="40" t="s">
        <v>952</v>
      </c>
      <c r="D1518" t="s">
        <v>2478</v>
      </c>
      <c r="E1518" s="41" t="s">
        <v>3402</v>
      </c>
      <c r="F1518">
        <v>1000</v>
      </c>
      <c r="G1518" s="42" t="s">
        <v>2438</v>
      </c>
      <c r="H1518" s="41" t="s">
        <v>2486</v>
      </c>
      <c r="I1518">
        <v>30</v>
      </c>
      <c r="J1518" t="s">
        <v>7</v>
      </c>
      <c r="K1518"/>
      <c r="L1518" s="44">
        <v>960</v>
      </c>
      <c r="M1518" s="44">
        <v>480</v>
      </c>
      <c r="N1518" s="44">
        <v>139.19999999999999</v>
      </c>
      <c r="O1518" s="44">
        <v>62.4</v>
      </c>
      <c r="P1518" s="44">
        <v>38.4</v>
      </c>
      <c r="Q1518" s="44">
        <v>19.2</v>
      </c>
      <c r="R1518" s="45">
        <v>7.68</v>
      </c>
      <c r="S1518" s="44">
        <v>4.8</v>
      </c>
      <c r="T1518" s="8">
        <v>2.4</v>
      </c>
      <c r="U1518" s="38"/>
      <c r="V1518" s="22" t="str">
        <f t="shared" si="117"/>
        <v>grammes</v>
      </c>
      <c r="W1518" s="8" cm="1">
        <f t="array" ref="W1518">IF(J1518="KG", _xlfn.IFS(U1518&lt;0.49,(U1518*(T1518/0.25)),U1518&lt;1,(U1518*(S1518/0.5)),U1518&lt;9.99,(U1518*(P1518/5)),U1518&lt;24.99,(U1518*(O1518/10)),U1518&lt;99.99,(U1518*(N1518/25)),U1518&lt;249.99,(U1518*(M1518/100)),U1518&gt;249.99,(U1518*(L1518/250))), _xlfn.IFS(U1518&lt;99,(U1518*(T1518/50)),U1518&lt;249,(U1518*(S1518/100)),U1518&lt;999,(U1518*(R1518/250)),U1518&lt;2499,(U1518*(O1518/1000)),U1518&lt;4999,(U1518*(N1518/2500)),U1518&lt;9999,(U1518*(M1518/5000)),U1518&gt;9999,(U1518*(L1518/10000))))</f>
        <v>0</v>
      </c>
      <c r="X1518" s="7">
        <f>U1518*F1518</f>
        <v>0</v>
      </c>
    </row>
    <row r="1519" spans="1:24" x14ac:dyDescent="0.3">
      <c r="A1519" s="47" t="s">
        <v>4500</v>
      </c>
      <c r="B1519" s="48" t="s">
        <v>232</v>
      </c>
      <c r="C1519" s="48" t="s">
        <v>233</v>
      </c>
      <c r="D1519" s="47" t="s">
        <v>234</v>
      </c>
      <c r="E1519" s="49" t="s">
        <v>4741</v>
      </c>
      <c r="F1519" s="47"/>
      <c r="G1519" s="50" t="s">
        <v>2438</v>
      </c>
      <c r="H1519" s="49" t="s">
        <v>2490</v>
      </c>
      <c r="I1519" s="47">
        <v>30</v>
      </c>
      <c r="J1519" s="47" t="s">
        <v>17</v>
      </c>
      <c r="K1519"/>
      <c r="L1519" s="44">
        <v>94.5</v>
      </c>
      <c r="M1519" s="44">
        <v>57.75</v>
      </c>
      <c r="N1519" s="44">
        <v>33.6</v>
      </c>
      <c r="O1519" s="44">
        <v>14.7</v>
      </c>
      <c r="P1519" s="44">
        <v>15.75</v>
      </c>
      <c r="Q1519" s="44">
        <v>10.5</v>
      </c>
      <c r="R1519" s="44">
        <v>5.25</v>
      </c>
      <c r="S1519" s="8">
        <v>2.1</v>
      </c>
      <c r="T1519" s="8">
        <v>0</v>
      </c>
      <c r="U1519" s="38"/>
      <c r="V1519" s="22" t="str">
        <f t="shared" si="117"/>
        <v>graines</v>
      </c>
      <c r="W1519" s="8" cm="1">
        <f t="array" ref="W1519">IF(J1519="KG", _xlfn.IFS(U1519&lt;0.49,(U1519*(T1519/0.25)),U1519&lt;1,(U1519*(S1519/0.5)),U1519&lt;9.99,(U1519*(P1519/5)),U1519&lt;24.99,(U1519*(O1519/10)),U1519&lt;99.99,(U1519*(N1519/25)),U1519&lt;249.99,(U1519*(M1519/100)),U1519&gt;249.99,(U1519*(L1519/250))), _xlfn.IFS(U1519&lt;99,(U1519*(T1519/50)),U1519&lt;249,(U1519*(S1519/100)),U1519&lt;999,(U1519*(R1519/250)),U1519&lt;2499,(U1519*(O1519/1000)),U1519&lt;4999,(U1519*(N1519/2500)),U1519&lt;9999,(U1519*(M1519/5000)),U1519&gt;9999,(U1519*(L1519/10000))))</f>
        <v>0</v>
      </c>
    </row>
    <row r="1520" spans="1:24" x14ac:dyDescent="0.3">
      <c r="A1520" s="47" t="s">
        <v>4501</v>
      </c>
      <c r="B1520" s="48" t="s">
        <v>232</v>
      </c>
      <c r="C1520" s="48" t="s">
        <v>233</v>
      </c>
      <c r="D1520" s="47" t="s">
        <v>234</v>
      </c>
      <c r="E1520" s="49" t="s">
        <v>4742</v>
      </c>
      <c r="F1520" s="47"/>
      <c r="G1520" s="50" t="s">
        <v>2438</v>
      </c>
      <c r="H1520" s="49" t="s">
        <v>2490</v>
      </c>
      <c r="I1520" s="47">
        <v>30</v>
      </c>
      <c r="J1520" s="47" t="s">
        <v>17</v>
      </c>
      <c r="K1520"/>
      <c r="L1520" s="44">
        <v>94.5</v>
      </c>
      <c r="M1520" s="44">
        <v>57.75</v>
      </c>
      <c r="N1520" s="44">
        <v>33.6</v>
      </c>
      <c r="O1520" s="44">
        <v>14.7</v>
      </c>
      <c r="P1520" s="44">
        <v>15.75</v>
      </c>
      <c r="Q1520" s="44">
        <v>10.5</v>
      </c>
      <c r="R1520" s="44">
        <v>5.25</v>
      </c>
      <c r="S1520" s="8">
        <v>2.1</v>
      </c>
      <c r="T1520" s="8">
        <v>0</v>
      </c>
      <c r="U1520" s="38"/>
      <c r="V1520" s="22" t="str">
        <f t="shared" si="117"/>
        <v>graines</v>
      </c>
      <c r="W1520" s="8" cm="1">
        <f t="array" ref="W1520">IF(J1520="KG", _xlfn.IFS(U1520&lt;0.49,(U1520*(T1520/0.25)),U1520&lt;1,(U1520*(S1520/0.5)),U1520&lt;9.99,(U1520*(P1520/5)),U1520&lt;24.99,(U1520*(O1520/10)),U1520&lt;99.99,(U1520*(N1520/25)),U1520&lt;249.99,(U1520*(M1520/100)),U1520&gt;249.99,(U1520*(L1520/250))), _xlfn.IFS(U1520&lt;99,(U1520*(T1520/50)),U1520&lt;249,(U1520*(S1520/100)),U1520&lt;999,(U1520*(R1520/250)),U1520&lt;2499,(U1520*(O1520/1000)),U1520&lt;4999,(U1520*(N1520/2500)),U1520&lt;9999,(U1520*(M1520/5000)),U1520&gt;9999,(U1520*(L1520/10000))))</f>
        <v>0</v>
      </c>
    </row>
    <row r="1521" spans="1:24" x14ac:dyDescent="0.3">
      <c r="A1521" s="47" t="s">
        <v>4502</v>
      </c>
      <c r="B1521" s="48" t="s">
        <v>232</v>
      </c>
      <c r="C1521" s="48" t="s">
        <v>233</v>
      </c>
      <c r="D1521" s="47" t="s">
        <v>234</v>
      </c>
      <c r="E1521" s="49" t="s">
        <v>4743</v>
      </c>
      <c r="F1521" s="47"/>
      <c r="G1521" s="50" t="s">
        <v>2438</v>
      </c>
      <c r="H1521" s="49" t="s">
        <v>2490</v>
      </c>
      <c r="I1521" s="47">
        <v>30</v>
      </c>
      <c r="J1521" s="47" t="s">
        <v>17</v>
      </c>
      <c r="K1521"/>
      <c r="L1521" s="44">
        <v>94.5</v>
      </c>
      <c r="M1521" s="44">
        <v>57.75</v>
      </c>
      <c r="N1521" s="44">
        <v>33.6</v>
      </c>
      <c r="O1521" s="44">
        <v>14.7</v>
      </c>
      <c r="P1521" s="44">
        <v>15.75</v>
      </c>
      <c r="Q1521" s="44">
        <v>10.5</v>
      </c>
      <c r="R1521" s="44">
        <v>5.25</v>
      </c>
      <c r="S1521" s="8">
        <v>2.1</v>
      </c>
      <c r="T1521" s="8">
        <v>0</v>
      </c>
      <c r="U1521" s="38"/>
      <c r="V1521" s="22" t="str">
        <f t="shared" si="117"/>
        <v>graines</v>
      </c>
      <c r="W1521" s="8" cm="1">
        <f t="array" ref="W1521">IF(J1521="KG", _xlfn.IFS(U1521&lt;0.49,(U1521*(T1521/0.25)),U1521&lt;1,(U1521*(S1521/0.5)),U1521&lt;9.99,(U1521*(P1521/5)),U1521&lt;24.99,(U1521*(O1521/10)),U1521&lt;99.99,(U1521*(N1521/25)),U1521&lt;249.99,(U1521*(M1521/100)),U1521&gt;249.99,(U1521*(L1521/250))), _xlfn.IFS(U1521&lt;99,(U1521*(T1521/50)),U1521&lt;249,(U1521*(S1521/100)),U1521&lt;999,(U1521*(R1521/250)),U1521&lt;2499,(U1521*(O1521/1000)),U1521&lt;4999,(U1521*(N1521/2500)),U1521&lt;9999,(U1521*(M1521/5000)),U1521&gt;9999,(U1521*(L1521/10000))))</f>
        <v>0</v>
      </c>
    </row>
    <row r="1522" spans="1:24" x14ac:dyDescent="0.3">
      <c r="A1522" s="47" t="s">
        <v>4503</v>
      </c>
      <c r="B1522" s="48" t="s">
        <v>232</v>
      </c>
      <c r="C1522" s="48" t="s">
        <v>233</v>
      </c>
      <c r="D1522" s="47" t="s">
        <v>234</v>
      </c>
      <c r="E1522" s="49" t="s">
        <v>4744</v>
      </c>
      <c r="F1522" s="47"/>
      <c r="G1522" s="50" t="s">
        <v>2438</v>
      </c>
      <c r="H1522" s="49" t="s">
        <v>2490</v>
      </c>
      <c r="I1522" s="47">
        <v>30</v>
      </c>
      <c r="J1522" s="47" t="s">
        <v>17</v>
      </c>
      <c r="K1522"/>
      <c r="L1522" s="44">
        <v>94.5</v>
      </c>
      <c r="M1522" s="44">
        <v>57.75</v>
      </c>
      <c r="N1522" s="44">
        <v>33.6</v>
      </c>
      <c r="O1522" s="44">
        <v>14.7</v>
      </c>
      <c r="P1522" s="44">
        <v>15.75</v>
      </c>
      <c r="Q1522" s="44">
        <v>10.5</v>
      </c>
      <c r="R1522" s="44">
        <v>5.25</v>
      </c>
      <c r="S1522" s="8">
        <v>2.1</v>
      </c>
      <c r="T1522" s="8">
        <v>0</v>
      </c>
      <c r="U1522" s="38"/>
      <c r="V1522" s="22" t="str">
        <f t="shared" si="117"/>
        <v>graines</v>
      </c>
      <c r="W1522" s="8" cm="1">
        <f t="array" ref="W1522">IF(J1522="KG", _xlfn.IFS(U1522&lt;0.49,(U1522*(T1522/0.25)),U1522&lt;1,(U1522*(S1522/0.5)),U1522&lt;9.99,(U1522*(P1522/5)),U1522&lt;24.99,(U1522*(O1522/10)),U1522&lt;99.99,(U1522*(N1522/25)),U1522&lt;249.99,(U1522*(M1522/100)),U1522&gt;249.99,(U1522*(L1522/250))), _xlfn.IFS(U1522&lt;99,(U1522*(T1522/50)),U1522&lt;249,(U1522*(S1522/100)),U1522&lt;999,(U1522*(R1522/250)),U1522&lt;2499,(U1522*(O1522/1000)),U1522&lt;4999,(U1522*(N1522/2500)),U1522&lt;9999,(U1522*(M1522/5000)),U1522&gt;9999,(U1522*(L1522/10000))))</f>
        <v>0</v>
      </c>
    </row>
    <row r="1523" spans="1:24" x14ac:dyDescent="0.3">
      <c r="A1523" t="s">
        <v>2343</v>
      </c>
      <c r="B1523" s="40" t="s">
        <v>232</v>
      </c>
      <c r="C1523" s="40" t="s">
        <v>233</v>
      </c>
      <c r="D1523" t="s">
        <v>1263</v>
      </c>
      <c r="E1523" s="41" t="s">
        <v>235</v>
      </c>
      <c r="F1523">
        <v>350</v>
      </c>
      <c r="G1523" s="42" t="s">
        <v>2438</v>
      </c>
      <c r="H1523" s="41" t="s">
        <v>2484</v>
      </c>
      <c r="I1523">
        <v>80</v>
      </c>
      <c r="J1523" t="s">
        <v>7</v>
      </c>
      <c r="K1523"/>
      <c r="L1523" s="44">
        <v>150</v>
      </c>
      <c r="M1523" s="44">
        <v>72</v>
      </c>
      <c r="N1523" s="44">
        <v>21</v>
      </c>
      <c r="O1523" s="44">
        <v>9.6</v>
      </c>
      <c r="P1523" s="44">
        <v>6</v>
      </c>
      <c r="Q1523" s="44">
        <v>3</v>
      </c>
      <c r="R1523" s="8">
        <v>0</v>
      </c>
      <c r="S1523" s="44">
        <v>0</v>
      </c>
      <c r="T1523" s="8">
        <v>0</v>
      </c>
      <c r="U1523" s="38"/>
      <c r="V1523" s="22" t="str">
        <f t="shared" si="117"/>
        <v>grammes</v>
      </c>
      <c r="W1523" s="8" cm="1">
        <f t="array" ref="W1523">IF(J1523="KG", _xlfn.IFS(U1523&lt;0.49,(U1523*(T1523/0.25)),U1523&lt;1,(U1523*(S1523/0.5)),U1523&lt;9.99,(U1523*(P1523/5)),U1523&lt;24.99,(U1523*(O1523/10)),U1523&lt;99.99,(U1523*(N1523/25)),U1523&lt;249.99,(U1523*(M1523/100)),U1523&gt;249.99,(U1523*(L1523/250))), _xlfn.IFS(U1523&lt;99,(U1523*(T1523/50)),U1523&lt;249,(U1523*(S1523/100)),U1523&lt;999,(U1523*(R1523/250)),U1523&lt;2499,(U1523*(O1523/1000)),U1523&lt;4999,(U1523*(N1523/2500)),U1523&lt;9999,(U1523*(M1523/5000)),U1523&gt;9999,(U1523*(L1523/10000))))</f>
        <v>0</v>
      </c>
      <c r="X1523" s="7">
        <f t="shared" ref="X1523:X1524" si="123">U1523*F1523</f>
        <v>0</v>
      </c>
    </row>
    <row r="1524" spans="1:24" x14ac:dyDescent="0.3">
      <c r="A1524" s="47" t="s">
        <v>4504</v>
      </c>
      <c r="B1524" s="48" t="s">
        <v>232</v>
      </c>
      <c r="C1524" s="48" t="s">
        <v>233</v>
      </c>
      <c r="D1524" s="47" t="s">
        <v>1263</v>
      </c>
      <c r="E1524" s="49" t="s">
        <v>4745</v>
      </c>
      <c r="F1524" s="47">
        <v>375</v>
      </c>
      <c r="G1524" s="50" t="s">
        <v>2438</v>
      </c>
      <c r="H1524" s="49" t="s">
        <v>2484</v>
      </c>
      <c r="I1524" s="47">
        <v>80</v>
      </c>
      <c r="J1524" s="47" t="s">
        <v>7</v>
      </c>
      <c r="K1524"/>
      <c r="L1524" s="44">
        <v>375</v>
      </c>
      <c r="M1524" s="44">
        <v>180</v>
      </c>
      <c r="N1524" s="44">
        <v>52.5</v>
      </c>
      <c r="O1524" s="44">
        <v>24</v>
      </c>
      <c r="P1524" s="44">
        <v>15</v>
      </c>
      <c r="Q1524" s="44">
        <v>7.5</v>
      </c>
      <c r="R1524" s="8">
        <v>3</v>
      </c>
      <c r="S1524" s="44">
        <v>0</v>
      </c>
      <c r="T1524" s="8">
        <v>0</v>
      </c>
      <c r="U1524" s="38"/>
      <c r="V1524" s="22" t="str">
        <f t="shared" si="117"/>
        <v>grammes</v>
      </c>
      <c r="W1524" s="8" cm="1">
        <f t="array" ref="W1524">IF(J1524="KG", _xlfn.IFS(U1524&lt;0.49,(U1524*(T1524/0.25)),U1524&lt;1,(U1524*(S1524/0.5)),U1524&lt;9.99,(U1524*(P1524/5)),U1524&lt;24.99,(U1524*(O1524/10)),U1524&lt;99.99,(U1524*(N1524/25)),U1524&lt;249.99,(U1524*(M1524/100)),U1524&gt;249.99,(U1524*(L1524/250))), _xlfn.IFS(U1524&lt;99,(U1524*(T1524/50)),U1524&lt;249,(U1524*(S1524/100)),U1524&lt;999,(U1524*(R1524/250)),U1524&lt;2499,(U1524*(O1524/1000)),U1524&lt;4999,(U1524*(N1524/2500)),U1524&lt;9999,(U1524*(M1524/5000)),U1524&gt;9999,(U1524*(L1524/10000))))</f>
        <v>0</v>
      </c>
      <c r="X1524" s="7">
        <f t="shared" si="123"/>
        <v>0</v>
      </c>
    </row>
    <row r="1525" spans="1:24" x14ac:dyDescent="0.3">
      <c r="A1525" s="47" t="s">
        <v>4505</v>
      </c>
      <c r="B1525" s="48" t="s">
        <v>232</v>
      </c>
      <c r="C1525" s="48" t="s">
        <v>233</v>
      </c>
      <c r="D1525" s="47" t="s">
        <v>339</v>
      </c>
      <c r="E1525" s="49" t="s">
        <v>4746</v>
      </c>
      <c r="F1525" s="47"/>
      <c r="G1525" s="50" t="s">
        <v>2438</v>
      </c>
      <c r="H1525" s="49" t="s">
        <v>2479</v>
      </c>
      <c r="I1525" s="47">
        <v>25</v>
      </c>
      <c r="J1525" s="47" t="s">
        <v>17</v>
      </c>
      <c r="K1525"/>
      <c r="L1525" s="44">
        <v>119.25</v>
      </c>
      <c r="M1525" s="44">
        <v>72.88</v>
      </c>
      <c r="N1525" s="44">
        <v>42.4</v>
      </c>
      <c r="O1525" s="44">
        <v>18.55</v>
      </c>
      <c r="P1525" s="44">
        <v>19.88</v>
      </c>
      <c r="Q1525" s="44">
        <v>13.25</v>
      </c>
      <c r="R1525" s="44">
        <v>6.63</v>
      </c>
      <c r="S1525" s="8">
        <v>2.6500000000000004</v>
      </c>
      <c r="T1525" s="8">
        <v>0</v>
      </c>
      <c r="U1525" s="38"/>
      <c r="V1525" s="22" t="str">
        <f t="shared" si="117"/>
        <v>graines</v>
      </c>
      <c r="W1525" s="8" cm="1">
        <f t="array" ref="W1525">IF(J1525="KG", _xlfn.IFS(U1525&lt;0.49,(U1525*(T1525/0.25)),U1525&lt;1,(U1525*(S1525/0.5)),U1525&lt;9.99,(U1525*(P1525/5)),U1525&lt;24.99,(U1525*(O1525/10)),U1525&lt;99.99,(U1525*(N1525/25)),U1525&lt;249.99,(U1525*(M1525/100)),U1525&gt;249.99,(U1525*(L1525/250))), _xlfn.IFS(U1525&lt;99,(U1525*(T1525/50)),U1525&lt;249,(U1525*(S1525/100)),U1525&lt;999,(U1525*(R1525/250)),U1525&lt;2499,(U1525*(O1525/1000)),U1525&lt;4999,(U1525*(N1525/2500)),U1525&lt;9999,(U1525*(M1525/5000)),U1525&gt;9999,(U1525*(L1525/10000))))</f>
        <v>0</v>
      </c>
    </row>
    <row r="1526" spans="1:24" x14ac:dyDescent="0.3">
      <c r="A1526" t="s">
        <v>2344</v>
      </c>
      <c r="B1526" s="40" t="s">
        <v>232</v>
      </c>
      <c r="C1526" s="40" t="s">
        <v>233</v>
      </c>
      <c r="D1526" t="s">
        <v>1263</v>
      </c>
      <c r="E1526" s="41" t="s">
        <v>1264</v>
      </c>
      <c r="F1526">
        <v>350</v>
      </c>
      <c r="G1526" s="42" t="s">
        <v>2438</v>
      </c>
      <c r="H1526" s="41" t="s">
        <v>2510</v>
      </c>
      <c r="I1526">
        <v>80</v>
      </c>
      <c r="J1526" t="s">
        <v>7</v>
      </c>
      <c r="K1526"/>
      <c r="L1526" s="44">
        <v>32.5</v>
      </c>
      <c r="M1526" s="44">
        <v>15</v>
      </c>
      <c r="N1526" s="44">
        <v>5</v>
      </c>
      <c r="O1526" s="44">
        <v>2</v>
      </c>
      <c r="P1526" s="44">
        <v>0</v>
      </c>
      <c r="Q1526" s="44">
        <v>0</v>
      </c>
      <c r="R1526" s="8">
        <v>0</v>
      </c>
      <c r="S1526" s="44">
        <v>0</v>
      </c>
      <c r="T1526" s="8">
        <v>0</v>
      </c>
      <c r="U1526" s="38"/>
      <c r="V1526" s="22" t="str">
        <f t="shared" si="117"/>
        <v>grammes</v>
      </c>
      <c r="W1526" s="8" cm="1">
        <f t="array" ref="W1526">IF(J1526="KG", _xlfn.IFS(U1526&lt;0.49,(U1526*(T1526/0.25)),U1526&lt;1,(U1526*(S1526/0.5)),U1526&lt;9.99,(U1526*(P1526/5)),U1526&lt;24.99,(U1526*(O1526/10)),U1526&lt;99.99,(U1526*(N1526/25)),U1526&lt;249.99,(U1526*(M1526/100)),U1526&gt;249.99,(U1526*(L1526/250))), _xlfn.IFS(U1526&lt;99,(U1526*(T1526/50)),U1526&lt;249,(U1526*(S1526/100)),U1526&lt;999,(U1526*(R1526/250)),U1526&lt;2499,(U1526*(O1526/1000)),U1526&lt;4999,(U1526*(N1526/2500)),U1526&lt;9999,(U1526*(M1526/5000)),U1526&gt;9999,(U1526*(L1526/10000))))</f>
        <v>0</v>
      </c>
      <c r="X1526" s="7">
        <f t="shared" ref="X1526:X1527" si="124">U1526*F1526</f>
        <v>0</v>
      </c>
    </row>
    <row r="1527" spans="1:24" x14ac:dyDescent="0.3">
      <c r="A1527" t="s">
        <v>2632</v>
      </c>
      <c r="B1527" s="40" t="s">
        <v>232</v>
      </c>
      <c r="C1527" s="40" t="s">
        <v>233</v>
      </c>
      <c r="D1527" t="s">
        <v>1263</v>
      </c>
      <c r="E1527" s="41" t="s">
        <v>2519</v>
      </c>
      <c r="F1527">
        <v>350</v>
      </c>
      <c r="G1527" s="42" t="s">
        <v>2438</v>
      </c>
      <c r="H1527" s="41" t="s">
        <v>2486</v>
      </c>
      <c r="I1527">
        <v>80</v>
      </c>
      <c r="J1527" t="s">
        <v>7</v>
      </c>
      <c r="K1527"/>
      <c r="L1527" s="44">
        <v>337.5</v>
      </c>
      <c r="M1527" s="44">
        <v>162</v>
      </c>
      <c r="N1527" s="44">
        <v>47.25</v>
      </c>
      <c r="O1527" s="44">
        <v>21.6</v>
      </c>
      <c r="P1527" s="44">
        <v>13.5</v>
      </c>
      <c r="Q1527" s="44">
        <v>6.75</v>
      </c>
      <c r="R1527" s="8">
        <v>2.7</v>
      </c>
      <c r="S1527" s="44">
        <v>0</v>
      </c>
      <c r="T1527" s="8">
        <v>0</v>
      </c>
      <c r="U1527" s="38"/>
      <c r="V1527" s="22" t="str">
        <f t="shared" si="117"/>
        <v>grammes</v>
      </c>
      <c r="W1527" s="8" cm="1">
        <f t="array" ref="W1527">IF(J1527="KG", _xlfn.IFS(U1527&lt;0.49,(U1527*(T1527/0.25)),U1527&lt;1,(U1527*(S1527/0.5)),U1527&lt;9.99,(U1527*(P1527/5)),U1527&lt;24.99,(U1527*(O1527/10)),U1527&lt;99.99,(U1527*(N1527/25)),U1527&lt;249.99,(U1527*(M1527/100)),U1527&gt;249.99,(U1527*(L1527/250))), _xlfn.IFS(U1527&lt;99,(U1527*(T1527/50)),U1527&lt;249,(U1527*(S1527/100)),U1527&lt;999,(U1527*(R1527/250)),U1527&lt;2499,(U1527*(O1527/1000)),U1527&lt;4999,(U1527*(N1527/2500)),U1527&lt;9999,(U1527*(M1527/5000)),U1527&gt;9999,(U1527*(L1527/10000))))</f>
        <v>0</v>
      </c>
      <c r="X1527" s="7">
        <f t="shared" si="124"/>
        <v>0</v>
      </c>
    </row>
    <row r="1528" spans="1:24" x14ac:dyDescent="0.3">
      <c r="A1528" s="47" t="s">
        <v>4506</v>
      </c>
      <c r="B1528" s="48" t="s">
        <v>232</v>
      </c>
      <c r="C1528" s="48" t="s">
        <v>233</v>
      </c>
      <c r="D1528" s="47" t="s">
        <v>234</v>
      </c>
      <c r="E1528" s="49" t="s">
        <v>4747</v>
      </c>
      <c r="F1528" s="47"/>
      <c r="G1528" s="50" t="s">
        <v>2438</v>
      </c>
      <c r="H1528" s="49" t="s">
        <v>2490</v>
      </c>
      <c r="I1528" s="47">
        <v>35</v>
      </c>
      <c r="J1528" s="47" t="s">
        <v>17</v>
      </c>
      <c r="K1528"/>
      <c r="L1528" s="44">
        <v>119.25</v>
      </c>
      <c r="M1528" s="44">
        <v>72.88</v>
      </c>
      <c r="N1528" s="44">
        <v>42.4</v>
      </c>
      <c r="O1528" s="44">
        <v>18.55</v>
      </c>
      <c r="P1528" s="44">
        <v>19.88</v>
      </c>
      <c r="Q1528" s="44">
        <v>13.25</v>
      </c>
      <c r="R1528" s="44">
        <v>6.63</v>
      </c>
      <c r="S1528" s="8">
        <v>2.6500000000000004</v>
      </c>
      <c r="T1528" s="8">
        <v>0</v>
      </c>
      <c r="U1528" s="38"/>
      <c r="V1528" s="22" t="str">
        <f t="shared" si="117"/>
        <v>graines</v>
      </c>
      <c r="W1528" s="8" cm="1">
        <f t="array" ref="W1528">IF(J1528="KG", _xlfn.IFS(U1528&lt;0.49,(U1528*(T1528/0.25)),U1528&lt;1,(U1528*(S1528/0.5)),U1528&lt;9.99,(U1528*(P1528/5)),U1528&lt;24.99,(U1528*(O1528/10)),U1528&lt;99.99,(U1528*(N1528/25)),U1528&lt;249.99,(U1528*(M1528/100)),U1528&gt;249.99,(U1528*(L1528/250))), _xlfn.IFS(U1528&lt;99,(U1528*(T1528/50)),U1528&lt;249,(U1528*(S1528/100)),U1528&lt;999,(U1528*(R1528/250)),U1528&lt;2499,(U1528*(O1528/1000)),U1528&lt;4999,(U1528*(N1528/2500)),U1528&lt;9999,(U1528*(M1528/5000)),U1528&gt;9999,(U1528*(L1528/10000))))</f>
        <v>0</v>
      </c>
    </row>
    <row r="1529" spans="1:24" x14ac:dyDescent="0.3">
      <c r="A1529" s="47" t="s">
        <v>4507</v>
      </c>
      <c r="B1529" s="48" t="s">
        <v>232</v>
      </c>
      <c r="C1529" s="48" t="s">
        <v>3404</v>
      </c>
      <c r="D1529" s="47" t="s">
        <v>3405</v>
      </c>
      <c r="E1529" s="49" t="s">
        <v>4748</v>
      </c>
      <c r="F1529" s="47"/>
      <c r="G1529" s="50" t="s">
        <v>2438</v>
      </c>
      <c r="H1529" s="49" t="s">
        <v>2490</v>
      </c>
      <c r="I1529" s="47">
        <v>30</v>
      </c>
      <c r="J1529" s="47" t="s">
        <v>17</v>
      </c>
      <c r="K1529"/>
      <c r="L1529" s="44">
        <v>99</v>
      </c>
      <c r="M1529" s="44">
        <v>60.5</v>
      </c>
      <c r="N1529" s="44">
        <v>35.200000000000003</v>
      </c>
      <c r="O1529" s="44">
        <v>15.4</v>
      </c>
      <c r="P1529" s="44">
        <v>16.5</v>
      </c>
      <c r="Q1529" s="44">
        <v>11</v>
      </c>
      <c r="R1529" s="44">
        <v>5.5</v>
      </c>
      <c r="S1529" s="8">
        <v>2.2000000000000002</v>
      </c>
      <c r="T1529" s="8">
        <v>0</v>
      </c>
      <c r="U1529" s="38"/>
      <c r="V1529" s="22" t="str">
        <f t="shared" si="117"/>
        <v>graines</v>
      </c>
      <c r="W1529" s="8" cm="1">
        <f t="array" ref="W1529">IF(J1529="KG", _xlfn.IFS(U1529&lt;0.49,(U1529*(T1529/0.25)),U1529&lt;1,(U1529*(S1529/0.5)),U1529&lt;9.99,(U1529*(P1529/5)),U1529&lt;24.99,(U1529*(O1529/10)),U1529&lt;99.99,(U1529*(N1529/25)),U1529&lt;249.99,(U1529*(M1529/100)),U1529&gt;249.99,(U1529*(L1529/250))), _xlfn.IFS(U1529&lt;99,(U1529*(T1529/50)),U1529&lt;249,(U1529*(S1529/100)),U1529&lt;999,(U1529*(R1529/250)),U1529&lt;2499,(U1529*(O1529/1000)),U1529&lt;4999,(U1529*(N1529/2500)),U1529&lt;9999,(U1529*(M1529/5000)),U1529&gt;9999,(U1529*(L1529/10000))))</f>
        <v>0</v>
      </c>
    </row>
    <row r="1530" spans="1:24" x14ac:dyDescent="0.3">
      <c r="A1530" t="s">
        <v>3403</v>
      </c>
      <c r="B1530" s="40" t="s">
        <v>232</v>
      </c>
      <c r="C1530" s="40" t="s">
        <v>3404</v>
      </c>
      <c r="D1530" t="s">
        <v>3405</v>
      </c>
      <c r="E1530" s="41" t="s">
        <v>3406</v>
      </c>
      <c r="F1530"/>
      <c r="G1530" s="42" t="s">
        <v>2438</v>
      </c>
      <c r="H1530" s="41" t="s">
        <v>2479</v>
      </c>
      <c r="I1530">
        <v>30</v>
      </c>
      <c r="J1530" t="s">
        <v>17</v>
      </c>
      <c r="K1530"/>
      <c r="L1530" s="44">
        <v>90</v>
      </c>
      <c r="M1530" s="44">
        <v>55</v>
      </c>
      <c r="N1530" s="44">
        <v>32</v>
      </c>
      <c r="O1530" s="44">
        <v>14</v>
      </c>
      <c r="P1530" s="44">
        <v>15</v>
      </c>
      <c r="Q1530" s="44">
        <v>10</v>
      </c>
      <c r="R1530" s="44">
        <v>5</v>
      </c>
      <c r="S1530" s="8">
        <v>2</v>
      </c>
      <c r="T1530" s="8">
        <v>0</v>
      </c>
      <c r="U1530" s="38"/>
      <c r="V1530" s="22" t="str">
        <f t="shared" si="117"/>
        <v>graines</v>
      </c>
      <c r="W1530" s="8" cm="1">
        <f t="array" ref="W1530">IF(J1530="KG", _xlfn.IFS(U1530&lt;0.49,(U1530*(T1530/0.25)),U1530&lt;1,(U1530*(S1530/0.5)),U1530&lt;9.99,(U1530*(P1530/5)),U1530&lt;24.99,(U1530*(O1530/10)),U1530&lt;99.99,(U1530*(N1530/25)),U1530&lt;249.99,(U1530*(M1530/100)),U1530&gt;249.99,(U1530*(L1530/250))), _xlfn.IFS(U1530&lt;99,(U1530*(T1530/50)),U1530&lt;249,(U1530*(S1530/100)),U1530&lt;999,(U1530*(R1530/250)),U1530&lt;2499,(U1530*(O1530/1000)),U1530&lt;4999,(U1530*(N1530/2500)),U1530&lt;9999,(U1530*(M1530/5000)),U1530&gt;9999,(U1530*(L1530/10000))))</f>
        <v>0</v>
      </c>
    </row>
    <row r="1531" spans="1:24" x14ac:dyDescent="0.3">
      <c r="A1531" s="47" t="s">
        <v>4508</v>
      </c>
      <c r="B1531" s="48" t="s">
        <v>232</v>
      </c>
      <c r="C1531" s="48" t="s">
        <v>3404</v>
      </c>
      <c r="D1531" s="47" t="s">
        <v>3405</v>
      </c>
      <c r="E1531" s="49" t="s">
        <v>4749</v>
      </c>
      <c r="F1531" s="47"/>
      <c r="G1531" s="50" t="s">
        <v>2438</v>
      </c>
      <c r="H1531" s="49" t="s">
        <v>2490</v>
      </c>
      <c r="I1531" s="47">
        <v>30</v>
      </c>
      <c r="J1531" s="47" t="s">
        <v>17</v>
      </c>
      <c r="K1531"/>
      <c r="L1531" s="44">
        <v>99</v>
      </c>
      <c r="M1531" s="44">
        <v>60.5</v>
      </c>
      <c r="N1531" s="44">
        <v>35.200000000000003</v>
      </c>
      <c r="O1531" s="44">
        <v>15.4</v>
      </c>
      <c r="P1531" s="44">
        <v>16.5</v>
      </c>
      <c r="Q1531" s="44">
        <v>11</v>
      </c>
      <c r="R1531" s="44">
        <v>5.5</v>
      </c>
      <c r="S1531" s="8">
        <v>2.2000000000000002</v>
      </c>
      <c r="T1531" s="8">
        <v>0</v>
      </c>
      <c r="U1531" s="38"/>
      <c r="V1531" s="22" t="str">
        <f t="shared" si="117"/>
        <v>graines</v>
      </c>
      <c r="W1531" s="8" cm="1">
        <f t="array" ref="W1531">IF(J1531="KG", _xlfn.IFS(U1531&lt;0.49,(U1531*(T1531/0.25)),U1531&lt;1,(U1531*(S1531/0.5)),U1531&lt;9.99,(U1531*(P1531/5)),U1531&lt;24.99,(U1531*(O1531/10)),U1531&lt;99.99,(U1531*(N1531/25)),U1531&lt;249.99,(U1531*(M1531/100)),U1531&gt;249.99,(U1531*(L1531/250))), _xlfn.IFS(U1531&lt;99,(U1531*(T1531/50)),U1531&lt;249,(U1531*(S1531/100)),U1531&lt;999,(U1531*(R1531/250)),U1531&lt;2499,(U1531*(O1531/1000)),U1531&lt;4999,(U1531*(N1531/2500)),U1531&lt;9999,(U1531*(M1531/5000)),U1531&gt;9999,(U1531*(L1531/10000))))</f>
        <v>0</v>
      </c>
    </row>
    <row r="1532" spans="1:24" x14ac:dyDescent="0.3">
      <c r="A1532" t="s">
        <v>3407</v>
      </c>
      <c r="B1532" s="40" t="s">
        <v>232</v>
      </c>
      <c r="C1532" s="40" t="s">
        <v>3404</v>
      </c>
      <c r="D1532" t="s">
        <v>3405</v>
      </c>
      <c r="E1532" s="41" t="s">
        <v>3408</v>
      </c>
      <c r="F1532">
        <v>350</v>
      </c>
      <c r="G1532" s="42" t="s">
        <v>2438</v>
      </c>
      <c r="H1532" s="41" t="s">
        <v>2483</v>
      </c>
      <c r="I1532">
        <v>40</v>
      </c>
      <c r="J1532" t="s">
        <v>7</v>
      </c>
      <c r="K1532"/>
      <c r="L1532" s="44">
        <v>618.75</v>
      </c>
      <c r="M1532" s="44">
        <v>302.5</v>
      </c>
      <c r="N1532" s="44">
        <v>89.38</v>
      </c>
      <c r="O1532" s="44">
        <v>41.25</v>
      </c>
      <c r="P1532" s="44">
        <v>24.75</v>
      </c>
      <c r="Q1532" s="44">
        <v>12.38</v>
      </c>
      <c r="R1532" s="8">
        <v>4.95</v>
      </c>
      <c r="S1532" s="8">
        <v>2.75</v>
      </c>
      <c r="T1532" s="8">
        <v>0</v>
      </c>
      <c r="U1532" s="38"/>
      <c r="V1532" s="22" t="str">
        <f t="shared" ref="V1532:V1595" si="125">IF(J1532="KG", "grammes", "graines")</f>
        <v>grammes</v>
      </c>
      <c r="W1532" s="8" cm="1">
        <f t="array" ref="W1532">IF(J1532="KG", _xlfn.IFS(U1532&lt;0.49,(U1532*(T1532/0.25)),U1532&lt;1,(U1532*(S1532/0.5)),U1532&lt;9.99,(U1532*(P1532/5)),U1532&lt;24.99,(U1532*(O1532/10)),U1532&lt;99.99,(U1532*(N1532/25)),U1532&lt;249.99,(U1532*(M1532/100)),U1532&gt;249.99,(U1532*(L1532/250))), _xlfn.IFS(U1532&lt;99,(U1532*(T1532/50)),U1532&lt;249,(U1532*(S1532/100)),U1532&lt;999,(U1532*(R1532/250)),U1532&lt;2499,(U1532*(O1532/1000)),U1532&lt;4999,(U1532*(N1532/2500)),U1532&lt;9999,(U1532*(M1532/5000)),U1532&gt;9999,(U1532*(L1532/10000))))</f>
        <v>0</v>
      </c>
      <c r="X1532" s="7">
        <f>U1532*F1532</f>
        <v>0</v>
      </c>
    </row>
    <row r="1533" spans="1:24" x14ac:dyDescent="0.3">
      <c r="A1533" s="47" t="s">
        <v>4509</v>
      </c>
      <c r="B1533" s="48" t="s">
        <v>232</v>
      </c>
      <c r="C1533" s="48" t="s">
        <v>3404</v>
      </c>
      <c r="D1533" s="47" t="s">
        <v>4750</v>
      </c>
      <c r="E1533" s="49" t="s">
        <v>4751</v>
      </c>
      <c r="F1533" s="47"/>
      <c r="G1533" s="50" t="s">
        <v>2438</v>
      </c>
      <c r="H1533" s="49" t="s">
        <v>2490</v>
      </c>
      <c r="I1533" s="47">
        <v>40</v>
      </c>
      <c r="J1533" s="47" t="s">
        <v>17</v>
      </c>
      <c r="K1533"/>
      <c r="L1533" s="44">
        <v>280</v>
      </c>
      <c r="M1533" s="44">
        <v>175</v>
      </c>
      <c r="N1533" s="44">
        <v>101.5</v>
      </c>
      <c r="O1533" s="44">
        <v>45.5</v>
      </c>
      <c r="P1533" s="8">
        <v>84</v>
      </c>
      <c r="Q1533" s="8">
        <v>28</v>
      </c>
      <c r="R1533" s="44">
        <v>14</v>
      </c>
      <c r="S1533" s="8">
        <v>7</v>
      </c>
      <c r="T1533" s="8">
        <v>3.5</v>
      </c>
      <c r="U1533" s="38"/>
      <c r="V1533" s="22" t="str">
        <f t="shared" si="125"/>
        <v>graines</v>
      </c>
      <c r="W1533" s="8" cm="1">
        <f t="array" ref="W1533">IF(J1533="KG", _xlfn.IFS(U1533&lt;0.49,(U1533*(T1533/0.25)),U1533&lt;1,(U1533*(S1533/0.5)),U1533&lt;9.99,(U1533*(P1533/5)),U1533&lt;24.99,(U1533*(O1533/10)),U1533&lt;99.99,(U1533*(N1533/25)),U1533&lt;249.99,(U1533*(M1533/100)),U1533&gt;249.99,(U1533*(L1533/250))), _xlfn.IFS(U1533&lt;99,(U1533*(T1533/50)),U1533&lt;249,(U1533*(S1533/100)),U1533&lt;999,(U1533*(R1533/250)),U1533&lt;2499,(U1533*(O1533/1000)),U1533&lt;4999,(U1533*(N1533/2500)),U1533&lt;9999,(U1533*(M1533/5000)),U1533&gt;9999,(U1533*(L1533/10000))))</f>
        <v>0</v>
      </c>
    </row>
    <row r="1534" spans="1:24" x14ac:dyDescent="0.3">
      <c r="A1534" t="s">
        <v>2347</v>
      </c>
      <c r="B1534" s="40" t="s">
        <v>232</v>
      </c>
      <c r="C1534" s="40" t="s">
        <v>595</v>
      </c>
      <c r="D1534" t="s">
        <v>234</v>
      </c>
      <c r="E1534" s="41" t="s">
        <v>2520</v>
      </c>
      <c r="F1534">
        <v>1200</v>
      </c>
      <c r="G1534" s="42" t="s">
        <v>2438</v>
      </c>
      <c r="H1534" s="41" t="s">
        <v>2483</v>
      </c>
      <c r="I1534">
        <v>30</v>
      </c>
      <c r="J1534" t="s">
        <v>7</v>
      </c>
      <c r="K1534"/>
      <c r="L1534" s="44">
        <v>437.5</v>
      </c>
      <c r="M1534" s="44">
        <v>210</v>
      </c>
      <c r="N1534" s="44">
        <v>61.25</v>
      </c>
      <c r="O1534" s="44">
        <v>28</v>
      </c>
      <c r="P1534" s="44">
        <v>17.5</v>
      </c>
      <c r="Q1534" s="44">
        <v>8.75</v>
      </c>
      <c r="R1534" s="8">
        <v>3.5</v>
      </c>
      <c r="S1534" s="44">
        <v>0</v>
      </c>
      <c r="T1534" s="8">
        <v>0</v>
      </c>
      <c r="U1534" s="38"/>
      <c r="V1534" s="22" t="str">
        <f t="shared" si="125"/>
        <v>grammes</v>
      </c>
      <c r="W1534" s="8" cm="1">
        <f t="array" ref="W1534">IF(J1534="KG", _xlfn.IFS(U1534&lt;0.49,(U1534*(T1534/0.25)),U1534&lt;1,(U1534*(S1534/0.5)),U1534&lt;9.99,(U1534*(P1534/5)),U1534&lt;24.99,(U1534*(O1534/10)),U1534&lt;99.99,(U1534*(N1534/25)),U1534&lt;249.99,(U1534*(M1534/100)),U1534&gt;249.99,(U1534*(L1534/250))), _xlfn.IFS(U1534&lt;99,(U1534*(T1534/50)),U1534&lt;249,(U1534*(S1534/100)),U1534&lt;999,(U1534*(R1534/250)),U1534&lt;2499,(U1534*(O1534/1000)),U1534&lt;4999,(U1534*(N1534/2500)),U1534&lt;9999,(U1534*(M1534/5000)),U1534&gt;9999,(U1534*(L1534/10000))))</f>
        <v>0</v>
      </c>
      <c r="X1534" s="7">
        <f t="shared" ref="X1534:X1540" si="126">U1534*F1534</f>
        <v>0</v>
      </c>
    </row>
    <row r="1535" spans="1:24" x14ac:dyDescent="0.3">
      <c r="A1535" s="47" t="s">
        <v>4300</v>
      </c>
      <c r="B1535" s="48" t="s">
        <v>232</v>
      </c>
      <c r="C1535" s="48" t="s">
        <v>595</v>
      </c>
      <c r="D1535" s="47" t="s">
        <v>234</v>
      </c>
      <c r="E1535" s="49" t="s">
        <v>4302</v>
      </c>
      <c r="F1535" s="47">
        <v>1200</v>
      </c>
      <c r="G1535" s="50" t="s">
        <v>2438</v>
      </c>
      <c r="H1535" s="49" t="s">
        <v>2483</v>
      </c>
      <c r="I1535" s="47">
        <v>40</v>
      </c>
      <c r="J1535" s="47" t="s">
        <v>7</v>
      </c>
      <c r="K1535"/>
      <c r="L1535" s="44">
        <v>1440</v>
      </c>
      <c r="M1535" s="44">
        <v>720</v>
      </c>
      <c r="N1535" s="44">
        <v>208.8</v>
      </c>
      <c r="O1535" s="44">
        <v>93.6</v>
      </c>
      <c r="P1535" s="44">
        <v>57.6</v>
      </c>
      <c r="Q1535" s="44">
        <v>28.8</v>
      </c>
      <c r="R1535" s="45">
        <v>11.52</v>
      </c>
      <c r="S1535" s="44">
        <v>7.2</v>
      </c>
      <c r="T1535" s="8">
        <v>3.6</v>
      </c>
      <c r="U1535" s="38"/>
      <c r="V1535" s="22" t="str">
        <f t="shared" si="125"/>
        <v>grammes</v>
      </c>
      <c r="W1535" s="8" cm="1">
        <f t="array" ref="W1535">IF(J1535="KG", _xlfn.IFS(U1535&lt;0.49,(U1535*(T1535/0.25)),U1535&lt;1,(U1535*(S1535/0.5)),U1535&lt;9.99,(U1535*(P1535/5)),U1535&lt;24.99,(U1535*(O1535/10)),U1535&lt;99.99,(U1535*(N1535/25)),U1535&lt;249.99,(U1535*(M1535/100)),U1535&gt;249.99,(U1535*(L1535/250))), _xlfn.IFS(U1535&lt;99,(U1535*(T1535/50)),U1535&lt;249,(U1535*(S1535/100)),U1535&lt;999,(U1535*(R1535/250)),U1535&lt;2499,(U1535*(O1535/1000)),U1535&lt;4999,(U1535*(N1535/2500)),U1535&lt;9999,(U1535*(M1535/5000)),U1535&gt;9999,(U1535*(L1535/10000))))</f>
        <v>0</v>
      </c>
      <c r="X1535" s="7">
        <f t="shared" si="126"/>
        <v>0</v>
      </c>
    </row>
    <row r="1536" spans="1:24" x14ac:dyDescent="0.3">
      <c r="A1536" t="s">
        <v>2346</v>
      </c>
      <c r="B1536" s="40" t="s">
        <v>232</v>
      </c>
      <c r="C1536" s="40" t="s">
        <v>595</v>
      </c>
      <c r="D1536" t="s">
        <v>234</v>
      </c>
      <c r="E1536" s="41" t="s">
        <v>596</v>
      </c>
      <c r="F1536">
        <v>1200</v>
      </c>
      <c r="G1536" s="42" t="s">
        <v>2438</v>
      </c>
      <c r="H1536" s="41" t="s">
        <v>2483</v>
      </c>
      <c r="I1536">
        <v>30</v>
      </c>
      <c r="J1536" t="s">
        <v>7</v>
      </c>
      <c r="K1536"/>
      <c r="L1536" s="44">
        <v>437.5</v>
      </c>
      <c r="M1536" s="44">
        <v>210</v>
      </c>
      <c r="N1536" s="44">
        <v>61.25</v>
      </c>
      <c r="O1536" s="44">
        <v>28</v>
      </c>
      <c r="P1536" s="44">
        <v>17.5</v>
      </c>
      <c r="Q1536" s="44">
        <v>8.75</v>
      </c>
      <c r="R1536" s="8">
        <v>3.5</v>
      </c>
      <c r="S1536" s="44">
        <v>0</v>
      </c>
      <c r="T1536" s="8">
        <v>0</v>
      </c>
      <c r="U1536" s="38"/>
      <c r="V1536" s="22" t="str">
        <f t="shared" si="125"/>
        <v>grammes</v>
      </c>
      <c r="W1536" s="8" cm="1">
        <f t="array" ref="W1536">IF(J1536="KG", _xlfn.IFS(U1536&lt;0.49,(U1536*(T1536/0.25)),U1536&lt;1,(U1536*(S1536/0.5)),U1536&lt;9.99,(U1536*(P1536/5)),U1536&lt;24.99,(U1536*(O1536/10)),U1536&lt;99.99,(U1536*(N1536/25)),U1536&lt;249.99,(U1536*(M1536/100)),U1536&gt;249.99,(U1536*(L1536/250))), _xlfn.IFS(U1536&lt;99,(U1536*(T1536/50)),U1536&lt;249,(U1536*(S1536/100)),U1536&lt;999,(U1536*(R1536/250)),U1536&lt;2499,(U1536*(O1536/1000)),U1536&lt;4999,(U1536*(N1536/2500)),U1536&lt;9999,(U1536*(M1536/5000)),U1536&gt;9999,(U1536*(L1536/10000))))</f>
        <v>0</v>
      </c>
      <c r="X1536" s="7">
        <f t="shared" si="126"/>
        <v>0</v>
      </c>
    </row>
    <row r="1537" spans="1:24" x14ac:dyDescent="0.3">
      <c r="A1537" t="s">
        <v>2345</v>
      </c>
      <c r="B1537" s="40" t="s">
        <v>232</v>
      </c>
      <c r="C1537" s="40" t="s">
        <v>595</v>
      </c>
      <c r="D1537" t="s">
        <v>339</v>
      </c>
      <c r="E1537" s="41" t="s">
        <v>785</v>
      </c>
      <c r="F1537">
        <v>1200</v>
      </c>
      <c r="G1537" s="42" t="s">
        <v>2438</v>
      </c>
      <c r="H1537" s="41" t="s">
        <v>2483</v>
      </c>
      <c r="I1537">
        <v>40</v>
      </c>
      <c r="J1537" t="s">
        <v>7</v>
      </c>
      <c r="K1537"/>
      <c r="L1537" s="44">
        <v>375</v>
      </c>
      <c r="M1537" s="44">
        <v>180</v>
      </c>
      <c r="N1537" s="44">
        <v>52.5</v>
      </c>
      <c r="O1537" s="44">
        <v>24</v>
      </c>
      <c r="P1537" s="44">
        <v>15</v>
      </c>
      <c r="Q1537" s="44">
        <v>7.5</v>
      </c>
      <c r="R1537" s="8">
        <v>3</v>
      </c>
      <c r="S1537" s="44">
        <v>0</v>
      </c>
      <c r="T1537" s="8">
        <v>0</v>
      </c>
      <c r="U1537" s="38"/>
      <c r="V1537" s="22" t="str">
        <f t="shared" si="125"/>
        <v>grammes</v>
      </c>
      <c r="W1537" s="8" cm="1">
        <f t="array" ref="W1537">IF(J1537="KG", _xlfn.IFS(U1537&lt;0.49,(U1537*(T1537/0.25)),U1537&lt;1,(U1537*(S1537/0.5)),U1537&lt;9.99,(U1537*(P1537/5)),U1537&lt;24.99,(U1537*(O1537/10)),U1537&lt;99.99,(U1537*(N1537/25)),U1537&lt;249.99,(U1537*(M1537/100)),U1537&gt;249.99,(U1537*(L1537/250))), _xlfn.IFS(U1537&lt;99,(U1537*(T1537/50)),U1537&lt;249,(U1537*(S1537/100)),U1537&lt;999,(U1537*(R1537/250)),U1537&lt;2499,(U1537*(O1537/1000)),U1537&lt;4999,(U1537*(N1537/2500)),U1537&lt;9999,(U1537*(M1537/5000)),U1537&gt;9999,(U1537*(L1537/10000))))</f>
        <v>0</v>
      </c>
      <c r="X1537" s="7">
        <f t="shared" si="126"/>
        <v>0</v>
      </c>
    </row>
    <row r="1538" spans="1:24" x14ac:dyDescent="0.3">
      <c r="A1538" s="47" t="s">
        <v>3409</v>
      </c>
      <c r="B1538" s="48" t="s">
        <v>3410</v>
      </c>
      <c r="C1538" s="48" t="s">
        <v>3411</v>
      </c>
      <c r="D1538" s="47" t="s">
        <v>3412</v>
      </c>
      <c r="E1538" s="49" t="s">
        <v>3413</v>
      </c>
      <c r="F1538" s="47">
        <v>3400</v>
      </c>
      <c r="G1538" s="50" t="s">
        <v>2438</v>
      </c>
      <c r="H1538" s="49" t="s">
        <v>2481</v>
      </c>
      <c r="I1538" s="47">
        <v>70</v>
      </c>
      <c r="J1538" s="47" t="s">
        <v>7</v>
      </c>
      <c r="K1538"/>
      <c r="L1538" s="44">
        <v>1440</v>
      </c>
      <c r="M1538" s="44">
        <v>720</v>
      </c>
      <c r="N1538" s="44">
        <v>208.8</v>
      </c>
      <c r="O1538" s="44">
        <v>93.6</v>
      </c>
      <c r="P1538" s="44">
        <v>57.6</v>
      </c>
      <c r="Q1538" s="44">
        <v>28.8</v>
      </c>
      <c r="R1538" s="45">
        <v>11.52</v>
      </c>
      <c r="S1538" s="44">
        <v>7.2</v>
      </c>
      <c r="T1538" s="8">
        <v>3.6</v>
      </c>
      <c r="U1538" s="38"/>
      <c r="V1538" s="22" t="str">
        <f t="shared" si="125"/>
        <v>grammes</v>
      </c>
      <c r="W1538" s="8" cm="1">
        <f t="array" ref="W1538">IF(J1538="KG", _xlfn.IFS(U1538&lt;0.49,(U1538*(T1538/0.25)),U1538&lt;1,(U1538*(S1538/0.5)),U1538&lt;9.99,(U1538*(P1538/5)),U1538&lt;24.99,(U1538*(O1538/10)),U1538&lt;99.99,(U1538*(N1538/25)),U1538&lt;249.99,(U1538*(M1538/100)),U1538&gt;249.99,(U1538*(L1538/250))), _xlfn.IFS(U1538&lt;99,(U1538*(T1538/50)),U1538&lt;249,(U1538*(S1538/100)),U1538&lt;999,(U1538*(R1538/250)),U1538&lt;2499,(U1538*(O1538/1000)),U1538&lt;4999,(U1538*(N1538/2500)),U1538&lt;9999,(U1538*(M1538/5000)),U1538&gt;9999,(U1538*(L1538/10000))))</f>
        <v>0</v>
      </c>
      <c r="X1538" s="7">
        <f t="shared" si="126"/>
        <v>0</v>
      </c>
    </row>
    <row r="1539" spans="1:24" x14ac:dyDescent="0.3">
      <c r="A1539" s="47" t="s">
        <v>4301</v>
      </c>
      <c r="B1539" s="48" t="s">
        <v>985</v>
      </c>
      <c r="C1539" s="48" t="s">
        <v>458</v>
      </c>
      <c r="D1539" s="47" t="s">
        <v>1258</v>
      </c>
      <c r="E1539" s="49" t="s">
        <v>4303</v>
      </c>
      <c r="F1539" s="47">
        <v>450</v>
      </c>
      <c r="G1539" s="50" t="s">
        <v>2451</v>
      </c>
      <c r="H1539" s="49" t="s">
        <v>2492</v>
      </c>
      <c r="I1539" s="47">
        <v>80</v>
      </c>
      <c r="J1539" s="47" t="s">
        <v>7</v>
      </c>
      <c r="K1539"/>
      <c r="L1539" s="44">
        <v>375</v>
      </c>
      <c r="M1539" s="44">
        <v>180</v>
      </c>
      <c r="N1539" s="44">
        <v>52.5</v>
      </c>
      <c r="O1539" s="44">
        <v>24</v>
      </c>
      <c r="P1539" s="44">
        <v>15</v>
      </c>
      <c r="Q1539" s="44">
        <v>7.5</v>
      </c>
      <c r="R1539" s="8">
        <v>3</v>
      </c>
      <c r="S1539" s="44">
        <v>0</v>
      </c>
      <c r="T1539" s="8">
        <v>0</v>
      </c>
      <c r="U1539" s="38"/>
      <c r="V1539" s="22" t="str">
        <f t="shared" si="125"/>
        <v>grammes</v>
      </c>
      <c r="W1539" s="8" cm="1">
        <f t="array" ref="W1539">IF(J1539="KG", _xlfn.IFS(U1539&lt;0.49,(U1539*(T1539/0.25)),U1539&lt;1,(U1539*(S1539/0.5)),U1539&lt;9.99,(U1539*(P1539/5)),U1539&lt;24.99,(U1539*(O1539/10)),U1539&lt;99.99,(U1539*(N1539/25)),U1539&lt;249.99,(U1539*(M1539/100)),U1539&gt;249.99,(U1539*(L1539/250))), _xlfn.IFS(U1539&lt;99,(U1539*(T1539/50)),U1539&lt;249,(U1539*(S1539/100)),U1539&lt;999,(U1539*(R1539/250)),U1539&lt;2499,(U1539*(O1539/1000)),U1539&lt;4999,(U1539*(N1539/2500)),U1539&lt;9999,(U1539*(M1539/5000)),U1539&gt;9999,(U1539*(L1539/10000))))</f>
        <v>0</v>
      </c>
      <c r="X1539" s="7">
        <f t="shared" si="126"/>
        <v>0</v>
      </c>
    </row>
    <row r="1540" spans="1:24" x14ac:dyDescent="0.3">
      <c r="A1540" t="s">
        <v>2348</v>
      </c>
      <c r="B1540" s="40" t="s">
        <v>985</v>
      </c>
      <c r="C1540" s="40" t="s">
        <v>458</v>
      </c>
      <c r="D1540" t="s">
        <v>1258</v>
      </c>
      <c r="E1540" s="41" t="s">
        <v>1259</v>
      </c>
      <c r="F1540">
        <v>450</v>
      </c>
      <c r="G1540" s="42" t="s">
        <v>2451</v>
      </c>
      <c r="H1540" s="41" t="s">
        <v>2492</v>
      </c>
      <c r="I1540">
        <v>80</v>
      </c>
      <c r="J1540" t="s">
        <v>7</v>
      </c>
      <c r="K1540"/>
      <c r="L1540" s="44">
        <v>250</v>
      </c>
      <c r="M1540" s="44">
        <v>120</v>
      </c>
      <c r="N1540" s="44">
        <v>35</v>
      </c>
      <c r="O1540" s="44">
        <v>16</v>
      </c>
      <c r="P1540" s="44">
        <v>10</v>
      </c>
      <c r="Q1540" s="44">
        <v>5</v>
      </c>
      <c r="R1540" s="8">
        <v>2</v>
      </c>
      <c r="S1540" s="44">
        <v>0</v>
      </c>
      <c r="T1540" s="8">
        <v>0</v>
      </c>
      <c r="U1540" s="38"/>
      <c r="V1540" s="22" t="str">
        <f t="shared" si="125"/>
        <v>grammes</v>
      </c>
      <c r="W1540" s="8" cm="1">
        <f t="array" ref="W1540">IF(J1540="KG", _xlfn.IFS(U1540&lt;0.49,(U1540*(T1540/0.25)),U1540&lt;1,(U1540*(S1540/0.5)),U1540&lt;9.99,(U1540*(P1540/5)),U1540&lt;24.99,(U1540*(O1540/10)),U1540&lt;99.99,(U1540*(N1540/25)),U1540&lt;249.99,(U1540*(M1540/100)),U1540&gt;249.99,(U1540*(L1540/250))), _xlfn.IFS(U1540&lt;99,(U1540*(T1540/50)),U1540&lt;249,(U1540*(S1540/100)),U1540&lt;999,(U1540*(R1540/250)),U1540&lt;2499,(U1540*(O1540/1000)),U1540&lt;4999,(U1540*(N1540/2500)),U1540&lt;9999,(U1540*(M1540/5000)),U1540&gt;9999,(U1540*(L1540/10000))))</f>
        <v>0</v>
      </c>
      <c r="X1540" s="7">
        <f t="shared" si="126"/>
        <v>0</v>
      </c>
    </row>
    <row r="1541" spans="1:24" x14ac:dyDescent="0.3">
      <c r="A1541" s="47" t="s">
        <v>4304</v>
      </c>
      <c r="B1541" s="48" t="s">
        <v>4308</v>
      </c>
      <c r="C1541" s="48" t="s">
        <v>986</v>
      </c>
      <c r="D1541" s="47" t="s">
        <v>4309</v>
      </c>
      <c r="E1541" s="49" t="s">
        <v>4310</v>
      </c>
      <c r="F1541" s="47"/>
      <c r="G1541" s="50" t="s">
        <v>2438</v>
      </c>
      <c r="H1541" s="49" t="s">
        <v>2484</v>
      </c>
      <c r="I1541" s="47">
        <v>60</v>
      </c>
      <c r="J1541" s="47" t="s">
        <v>17</v>
      </c>
      <c r="K1541"/>
      <c r="L1541" s="44">
        <v>160</v>
      </c>
      <c r="M1541" s="44">
        <v>100</v>
      </c>
      <c r="N1541" s="44">
        <v>58</v>
      </c>
      <c r="O1541" s="44">
        <v>26</v>
      </c>
      <c r="P1541" s="8">
        <v>48</v>
      </c>
      <c r="Q1541" s="8">
        <v>16</v>
      </c>
      <c r="R1541" s="44">
        <v>8</v>
      </c>
      <c r="S1541" s="8">
        <v>4</v>
      </c>
      <c r="T1541" s="8">
        <v>2</v>
      </c>
      <c r="U1541" s="38"/>
      <c r="V1541" s="22" t="str">
        <f t="shared" si="125"/>
        <v>graines</v>
      </c>
      <c r="W1541" s="8" cm="1">
        <f t="array" ref="W1541">IF(J1541="KG", _xlfn.IFS(U1541&lt;0.49,(U1541*(T1541/0.25)),U1541&lt;1,(U1541*(S1541/0.5)),U1541&lt;9.99,(U1541*(P1541/5)),U1541&lt;24.99,(U1541*(O1541/10)),U1541&lt;99.99,(U1541*(N1541/25)),U1541&lt;249.99,(U1541*(M1541/100)),U1541&gt;249.99,(U1541*(L1541/250))), _xlfn.IFS(U1541&lt;99,(U1541*(T1541/50)),U1541&lt;249,(U1541*(S1541/100)),U1541&lt;999,(U1541*(R1541/250)),U1541&lt;2499,(U1541*(O1541/1000)),U1541&lt;4999,(U1541*(N1541/2500)),U1541&lt;9999,(U1541*(M1541/5000)),U1541&gt;9999,(U1541*(L1541/10000))))</f>
        <v>0</v>
      </c>
    </row>
    <row r="1542" spans="1:24" x14ac:dyDescent="0.3">
      <c r="A1542" s="47" t="s">
        <v>4305</v>
      </c>
      <c r="B1542" s="48" t="s">
        <v>4308</v>
      </c>
      <c r="C1542" s="48" t="s">
        <v>986</v>
      </c>
      <c r="D1542" s="47" t="s">
        <v>4309</v>
      </c>
      <c r="E1542" s="49" t="s">
        <v>4311</v>
      </c>
      <c r="F1542" s="47"/>
      <c r="G1542" s="50" t="s">
        <v>2438</v>
      </c>
      <c r="H1542" s="49" t="s">
        <v>2484</v>
      </c>
      <c r="I1542" s="47">
        <v>60</v>
      </c>
      <c r="J1542" s="47" t="s">
        <v>17</v>
      </c>
      <c r="K1542"/>
      <c r="L1542" s="44">
        <v>160</v>
      </c>
      <c r="M1542" s="44">
        <v>100</v>
      </c>
      <c r="N1542" s="44">
        <v>58</v>
      </c>
      <c r="O1542" s="44">
        <v>26</v>
      </c>
      <c r="P1542" s="8">
        <v>48</v>
      </c>
      <c r="Q1542" s="8">
        <v>16</v>
      </c>
      <c r="R1542" s="44">
        <v>8</v>
      </c>
      <c r="S1542" s="8">
        <v>4</v>
      </c>
      <c r="T1542" s="8">
        <v>2</v>
      </c>
      <c r="U1542" s="38"/>
      <c r="V1542" s="22" t="str">
        <f t="shared" si="125"/>
        <v>graines</v>
      </c>
      <c r="W1542" s="8" cm="1">
        <f t="array" ref="W1542">IF(J1542="KG", _xlfn.IFS(U1542&lt;0.49,(U1542*(T1542/0.25)),U1542&lt;1,(U1542*(S1542/0.5)),U1542&lt;9.99,(U1542*(P1542/5)),U1542&lt;24.99,(U1542*(O1542/10)),U1542&lt;99.99,(U1542*(N1542/25)),U1542&lt;249.99,(U1542*(M1542/100)),U1542&gt;249.99,(U1542*(L1542/250))), _xlfn.IFS(U1542&lt;99,(U1542*(T1542/50)),U1542&lt;249,(U1542*(S1542/100)),U1542&lt;999,(U1542*(R1542/250)),U1542&lt;2499,(U1542*(O1542/1000)),U1542&lt;4999,(U1542*(N1542/2500)),U1542&lt;9999,(U1542*(M1542/5000)),U1542&gt;9999,(U1542*(L1542/10000))))</f>
        <v>0</v>
      </c>
    </row>
    <row r="1543" spans="1:24" x14ac:dyDescent="0.3">
      <c r="A1543" s="47" t="s">
        <v>4306</v>
      </c>
      <c r="B1543" s="48" t="s">
        <v>4308</v>
      </c>
      <c r="C1543" s="48" t="s">
        <v>986</v>
      </c>
      <c r="D1543" s="47" t="s">
        <v>4312</v>
      </c>
      <c r="E1543" s="49" t="s">
        <v>4313</v>
      </c>
      <c r="F1543" s="47"/>
      <c r="G1543" s="50" t="s">
        <v>2438</v>
      </c>
      <c r="H1543" s="49" t="s">
        <v>2484</v>
      </c>
      <c r="I1543" s="47">
        <v>60</v>
      </c>
      <c r="J1543" s="47" t="s">
        <v>17</v>
      </c>
      <c r="K1543"/>
      <c r="L1543" s="44">
        <v>160</v>
      </c>
      <c r="M1543" s="44">
        <v>100</v>
      </c>
      <c r="N1543" s="44">
        <v>58</v>
      </c>
      <c r="O1543" s="44">
        <v>26</v>
      </c>
      <c r="P1543" s="8">
        <v>48</v>
      </c>
      <c r="Q1543" s="8">
        <v>16</v>
      </c>
      <c r="R1543" s="44">
        <v>8</v>
      </c>
      <c r="S1543" s="8">
        <v>4</v>
      </c>
      <c r="T1543" s="8">
        <v>2</v>
      </c>
      <c r="U1543" s="38"/>
      <c r="V1543" s="22" t="str">
        <f t="shared" si="125"/>
        <v>graines</v>
      </c>
      <c r="W1543" s="8" cm="1">
        <f t="array" ref="W1543">IF(J1543="KG", _xlfn.IFS(U1543&lt;0.49,(U1543*(T1543/0.25)),U1543&lt;1,(U1543*(S1543/0.5)),U1543&lt;9.99,(U1543*(P1543/5)),U1543&lt;24.99,(U1543*(O1543/10)),U1543&lt;99.99,(U1543*(N1543/25)),U1543&lt;249.99,(U1543*(M1543/100)),U1543&gt;249.99,(U1543*(L1543/250))), _xlfn.IFS(U1543&lt;99,(U1543*(T1543/50)),U1543&lt;249,(U1543*(S1543/100)),U1543&lt;999,(U1543*(R1543/250)),U1543&lt;2499,(U1543*(O1543/1000)),U1543&lt;4999,(U1543*(N1543/2500)),U1543&lt;9999,(U1543*(M1543/5000)),U1543&gt;9999,(U1543*(L1543/10000))))</f>
        <v>0</v>
      </c>
    </row>
    <row r="1544" spans="1:24" x14ac:dyDescent="0.3">
      <c r="A1544" t="s">
        <v>2349</v>
      </c>
      <c r="B1544" s="40" t="s">
        <v>985</v>
      </c>
      <c r="C1544" s="40" t="s">
        <v>986</v>
      </c>
      <c r="D1544" t="s">
        <v>987</v>
      </c>
      <c r="E1544" s="41" t="s">
        <v>988</v>
      </c>
      <c r="F1544">
        <v>2600</v>
      </c>
      <c r="G1544" s="42" t="s">
        <v>2454</v>
      </c>
      <c r="H1544" s="41" t="s">
        <v>2484</v>
      </c>
      <c r="I1544">
        <v>60</v>
      </c>
      <c r="J1544" t="s">
        <v>17</v>
      </c>
      <c r="K1544"/>
      <c r="L1544" s="8">
        <v>7.95</v>
      </c>
      <c r="M1544" s="8">
        <v>4.7</v>
      </c>
      <c r="N1544" s="8">
        <v>2.8</v>
      </c>
      <c r="O1544" s="8">
        <v>0</v>
      </c>
      <c r="P1544" s="8">
        <v>0</v>
      </c>
      <c r="Q1544" s="8">
        <v>0</v>
      </c>
      <c r="R1544" s="8">
        <v>0</v>
      </c>
      <c r="S1544" s="8">
        <v>0</v>
      </c>
      <c r="T1544" s="8">
        <v>0</v>
      </c>
      <c r="U1544" s="38"/>
      <c r="V1544" s="22" t="str">
        <f t="shared" si="125"/>
        <v>graines</v>
      </c>
      <c r="W1544" s="8" cm="1">
        <f t="array" ref="W1544">IF(J1544="KG", _xlfn.IFS(U1544&lt;0.49,(U1544*(T1544/0.25)),U1544&lt;1,(U1544*(S1544/0.5)),U1544&lt;9.99,(U1544*(P1544/5)),U1544&lt;24.99,(U1544*(O1544/10)),U1544&lt;99.99,(U1544*(N1544/25)),U1544&lt;249.99,(U1544*(M1544/100)),U1544&gt;249.99,(U1544*(L1544/250))), _xlfn.IFS(U1544&lt;99,(U1544*(T1544/50)),U1544&lt;249,(U1544*(S1544/100)),U1544&lt;999,(U1544*(R1544/250)),U1544&lt;2499,(U1544*(O1544/1000)),U1544&lt;4999,(U1544*(N1544/2500)),U1544&lt;9999,(U1544*(M1544/5000)),U1544&gt;9999,(U1544*(L1544/10000))))</f>
        <v>0</v>
      </c>
    </row>
    <row r="1545" spans="1:24" x14ac:dyDescent="0.3">
      <c r="A1545" t="s">
        <v>2350</v>
      </c>
      <c r="B1545" s="40" t="s">
        <v>985</v>
      </c>
      <c r="C1545" s="40" t="s">
        <v>986</v>
      </c>
      <c r="D1545" t="s">
        <v>987</v>
      </c>
      <c r="E1545" s="41" t="s">
        <v>989</v>
      </c>
      <c r="F1545">
        <v>2600</v>
      </c>
      <c r="G1545" s="42" t="s">
        <v>2454</v>
      </c>
      <c r="H1545" s="41" t="s">
        <v>2484</v>
      </c>
      <c r="I1545">
        <v>60</v>
      </c>
      <c r="J1545" t="s">
        <v>17</v>
      </c>
      <c r="K1545"/>
      <c r="L1545" s="8">
        <v>7.95</v>
      </c>
      <c r="M1545" s="8">
        <v>4.7</v>
      </c>
      <c r="N1545" s="8">
        <v>2.8</v>
      </c>
      <c r="O1545" s="8">
        <v>0</v>
      </c>
      <c r="P1545" s="8">
        <v>0</v>
      </c>
      <c r="Q1545" s="8">
        <v>0</v>
      </c>
      <c r="R1545" s="8">
        <v>0</v>
      </c>
      <c r="S1545" s="8">
        <v>0</v>
      </c>
      <c r="T1545" s="8">
        <v>0</v>
      </c>
      <c r="U1545" s="38"/>
      <c r="V1545" s="22" t="str">
        <f t="shared" si="125"/>
        <v>graines</v>
      </c>
      <c r="W1545" s="8" cm="1">
        <f t="array" ref="W1545">IF(J1545="KG", _xlfn.IFS(U1545&lt;0.49,(U1545*(T1545/0.25)),U1545&lt;1,(U1545*(S1545/0.5)),U1545&lt;9.99,(U1545*(P1545/5)),U1545&lt;24.99,(U1545*(O1545/10)),U1545&lt;99.99,(U1545*(N1545/25)),U1545&lt;249.99,(U1545*(M1545/100)),U1545&gt;249.99,(U1545*(L1545/250))), _xlfn.IFS(U1545&lt;99,(U1545*(T1545/50)),U1545&lt;249,(U1545*(S1545/100)),U1545&lt;999,(U1545*(R1545/250)),U1545&lt;2499,(U1545*(O1545/1000)),U1545&lt;4999,(U1545*(N1545/2500)),U1545&lt;9999,(U1545*(M1545/5000)),U1545&gt;9999,(U1545*(L1545/10000))))</f>
        <v>0</v>
      </c>
    </row>
    <row r="1546" spans="1:24" x14ac:dyDescent="0.3">
      <c r="A1546" s="47" t="s">
        <v>4307</v>
      </c>
      <c r="B1546" s="48" t="s">
        <v>4314</v>
      </c>
      <c r="C1546" s="48" t="s">
        <v>246</v>
      </c>
      <c r="D1546" s="47" t="s">
        <v>4315</v>
      </c>
      <c r="E1546" s="49"/>
      <c r="F1546" s="47">
        <v>8000</v>
      </c>
      <c r="G1546" s="50" t="s">
        <v>2450</v>
      </c>
      <c r="H1546" s="49" t="s">
        <v>3158</v>
      </c>
      <c r="I1546" s="47">
        <v>140</v>
      </c>
      <c r="J1546" s="47" t="s">
        <v>7</v>
      </c>
      <c r="K1546"/>
      <c r="L1546" s="44">
        <v>187.5</v>
      </c>
      <c r="M1546" s="44">
        <v>90</v>
      </c>
      <c r="N1546" s="44">
        <v>26.25</v>
      </c>
      <c r="O1546" s="44">
        <v>12</v>
      </c>
      <c r="P1546" s="44">
        <v>7.5</v>
      </c>
      <c r="Q1546" s="44">
        <v>3.75</v>
      </c>
      <c r="R1546" s="8">
        <v>0</v>
      </c>
      <c r="S1546" s="44">
        <v>0</v>
      </c>
      <c r="T1546" s="8">
        <v>0</v>
      </c>
      <c r="U1546" s="38"/>
      <c r="V1546" s="22" t="str">
        <f t="shared" si="125"/>
        <v>grammes</v>
      </c>
      <c r="W1546" s="8" cm="1">
        <f t="array" ref="W1546">IF(J1546="KG", _xlfn.IFS(U1546&lt;0.49,(U1546*(T1546/0.25)),U1546&lt;1,(U1546*(S1546/0.5)),U1546&lt;9.99,(U1546*(P1546/5)),U1546&lt;24.99,(U1546*(O1546/10)),U1546&lt;99.99,(U1546*(N1546/25)),U1546&lt;249.99,(U1546*(M1546/100)),U1546&gt;249.99,(U1546*(L1546/250))), _xlfn.IFS(U1546&lt;99,(U1546*(T1546/50)),U1546&lt;249,(U1546*(S1546/100)),U1546&lt;999,(U1546*(R1546/250)),U1546&lt;2499,(U1546*(O1546/1000)),U1546&lt;4999,(U1546*(N1546/2500)),U1546&lt;9999,(U1546*(M1546/5000)),U1546&gt;9999,(U1546*(L1546/10000))))</f>
        <v>0</v>
      </c>
      <c r="X1546" s="7">
        <f t="shared" ref="X1546:X1549" si="127">U1546*F1546</f>
        <v>0</v>
      </c>
    </row>
    <row r="1547" spans="1:24" x14ac:dyDescent="0.3">
      <c r="A1547" t="s">
        <v>2351</v>
      </c>
      <c r="B1547" s="40" t="s">
        <v>1300</v>
      </c>
      <c r="C1547" s="40" t="s">
        <v>1301</v>
      </c>
      <c r="D1547" t="s">
        <v>1302</v>
      </c>
      <c r="E1547" s="41" t="s">
        <v>1303</v>
      </c>
      <c r="F1547">
        <v>9000</v>
      </c>
      <c r="G1547" s="42" t="s">
        <v>2438</v>
      </c>
      <c r="H1547" s="41" t="s">
        <v>2484</v>
      </c>
      <c r="I1547">
        <v>30</v>
      </c>
      <c r="J1547" t="s">
        <v>7</v>
      </c>
      <c r="K1547"/>
      <c r="L1547" s="44">
        <v>2880</v>
      </c>
      <c r="M1547" s="44">
        <v>1440</v>
      </c>
      <c r="N1547" s="44">
        <v>417.6</v>
      </c>
      <c r="O1547" s="44">
        <v>187.2</v>
      </c>
      <c r="P1547" s="44">
        <v>115.2</v>
      </c>
      <c r="Q1547" s="44">
        <v>57.6</v>
      </c>
      <c r="R1547" s="45">
        <v>23.04</v>
      </c>
      <c r="S1547" s="44">
        <v>14.4</v>
      </c>
      <c r="T1547" s="8">
        <v>7.2</v>
      </c>
      <c r="U1547" s="38"/>
      <c r="V1547" s="22" t="str">
        <f t="shared" si="125"/>
        <v>grammes</v>
      </c>
      <c r="W1547" s="8" cm="1">
        <f t="array" ref="W1547">IF(J1547="KG", _xlfn.IFS(U1547&lt;0.49,(U1547*(T1547/0.25)),U1547&lt;1,(U1547*(S1547/0.5)),U1547&lt;9.99,(U1547*(P1547/5)),U1547&lt;24.99,(U1547*(O1547/10)),U1547&lt;99.99,(U1547*(N1547/25)),U1547&lt;249.99,(U1547*(M1547/100)),U1547&gt;249.99,(U1547*(L1547/250))), _xlfn.IFS(U1547&lt;99,(U1547*(T1547/50)),U1547&lt;249,(U1547*(S1547/100)),U1547&lt;999,(U1547*(R1547/250)),U1547&lt;2499,(U1547*(O1547/1000)),U1547&lt;4999,(U1547*(N1547/2500)),U1547&lt;9999,(U1547*(M1547/5000)),U1547&gt;9999,(U1547*(L1547/10000))))</f>
        <v>0</v>
      </c>
      <c r="X1547" s="7">
        <f t="shared" si="127"/>
        <v>0</v>
      </c>
    </row>
    <row r="1548" spans="1:24" x14ac:dyDescent="0.3">
      <c r="A1548" t="s">
        <v>2352</v>
      </c>
      <c r="B1548" s="40" t="s">
        <v>389</v>
      </c>
      <c r="C1548" s="40" t="s">
        <v>390</v>
      </c>
      <c r="D1548" t="s">
        <v>3414</v>
      </c>
      <c r="E1548" s="41" t="s">
        <v>3415</v>
      </c>
      <c r="F1548">
        <v>40</v>
      </c>
      <c r="G1548" s="42" t="s">
        <v>2438</v>
      </c>
      <c r="H1548" s="41" t="s">
        <v>2491</v>
      </c>
      <c r="I1548">
        <v>180</v>
      </c>
      <c r="J1548" t="s">
        <v>7</v>
      </c>
      <c r="K1548"/>
      <c r="L1548" s="44">
        <v>375</v>
      </c>
      <c r="M1548" s="44">
        <v>180</v>
      </c>
      <c r="N1548" s="44">
        <v>52.5</v>
      </c>
      <c r="O1548" s="44">
        <v>24</v>
      </c>
      <c r="P1548" s="44">
        <v>15</v>
      </c>
      <c r="Q1548" s="44">
        <v>7.5</v>
      </c>
      <c r="R1548" s="8">
        <v>3</v>
      </c>
      <c r="S1548" s="44">
        <v>0</v>
      </c>
      <c r="T1548" s="8">
        <v>0</v>
      </c>
      <c r="U1548" s="38"/>
      <c r="V1548" s="22" t="str">
        <f t="shared" si="125"/>
        <v>grammes</v>
      </c>
      <c r="W1548" s="8" cm="1">
        <f t="array" ref="W1548">IF(J1548="KG", _xlfn.IFS(U1548&lt;0.49,(U1548*(T1548/0.25)),U1548&lt;1,(U1548*(S1548/0.5)),U1548&lt;9.99,(U1548*(P1548/5)),U1548&lt;24.99,(U1548*(O1548/10)),U1548&lt;99.99,(U1548*(N1548/25)),U1548&lt;249.99,(U1548*(M1548/100)),U1548&gt;249.99,(U1548*(L1548/250))), _xlfn.IFS(U1548&lt;99,(U1548*(T1548/50)),U1548&lt;249,(U1548*(S1548/100)),U1548&lt;999,(U1548*(R1548/250)),U1548&lt;2499,(U1548*(O1548/1000)),U1548&lt;4999,(U1548*(N1548/2500)),U1548&lt;9999,(U1548*(M1548/5000)),U1548&gt;9999,(U1548*(L1548/10000))))</f>
        <v>0</v>
      </c>
      <c r="X1548" s="7">
        <f t="shared" si="127"/>
        <v>0</v>
      </c>
    </row>
    <row r="1549" spans="1:24" x14ac:dyDescent="0.3">
      <c r="A1549" t="s">
        <v>3416</v>
      </c>
      <c r="B1549" s="40" t="s">
        <v>389</v>
      </c>
      <c r="C1549" s="40" t="s">
        <v>390</v>
      </c>
      <c r="D1549" t="s">
        <v>391</v>
      </c>
      <c r="E1549" s="41" t="s">
        <v>4316</v>
      </c>
      <c r="F1549">
        <v>30</v>
      </c>
      <c r="G1549" s="42" t="s">
        <v>2438</v>
      </c>
      <c r="H1549" s="41" t="s">
        <v>3417</v>
      </c>
      <c r="I1549">
        <v>200</v>
      </c>
      <c r="J1549" t="s">
        <v>7</v>
      </c>
      <c r="K1549"/>
      <c r="L1549" s="44">
        <v>250</v>
      </c>
      <c r="M1549" s="44">
        <v>120</v>
      </c>
      <c r="N1549" s="44">
        <v>35</v>
      </c>
      <c r="O1549" s="44">
        <v>16</v>
      </c>
      <c r="P1549" s="44">
        <v>10</v>
      </c>
      <c r="Q1549" s="44">
        <v>5</v>
      </c>
      <c r="R1549" s="8">
        <v>2</v>
      </c>
      <c r="S1549" s="44">
        <v>0</v>
      </c>
      <c r="T1549" s="8">
        <v>0</v>
      </c>
      <c r="U1549" s="38"/>
      <c r="V1549" s="22" t="str">
        <f t="shared" si="125"/>
        <v>grammes</v>
      </c>
      <c r="W1549" s="8" cm="1">
        <f t="array" ref="W1549">IF(J1549="KG", _xlfn.IFS(U1549&lt;0.49,(U1549*(T1549/0.25)),U1549&lt;1,(U1549*(S1549/0.5)),U1549&lt;9.99,(U1549*(P1549/5)),U1549&lt;24.99,(U1549*(O1549/10)),U1549&lt;99.99,(U1549*(N1549/25)),U1549&lt;249.99,(U1549*(M1549/100)),U1549&gt;249.99,(U1549*(L1549/250))), _xlfn.IFS(U1549&lt;99,(U1549*(T1549/50)),U1549&lt;249,(U1549*(S1549/100)),U1549&lt;999,(U1549*(R1549/250)),U1549&lt;2499,(U1549*(O1549/1000)),U1549&lt;4999,(U1549*(N1549/2500)),U1549&lt;9999,(U1549*(M1549/5000)),U1549&gt;9999,(U1549*(L1549/10000))))</f>
        <v>0</v>
      </c>
      <c r="X1549" s="7">
        <f t="shared" si="127"/>
        <v>0</v>
      </c>
    </row>
    <row r="1550" spans="1:24" x14ac:dyDescent="0.3">
      <c r="A1550" s="47" t="s">
        <v>4510</v>
      </c>
      <c r="B1550" s="48" t="s">
        <v>1286</v>
      </c>
      <c r="C1550" s="48" t="s">
        <v>4752</v>
      </c>
      <c r="D1550" s="47" t="s">
        <v>4753</v>
      </c>
      <c r="E1550" s="49" t="s">
        <v>4754</v>
      </c>
      <c r="F1550" s="47"/>
      <c r="G1550" s="50" t="s">
        <v>2451</v>
      </c>
      <c r="H1550" s="49" t="s">
        <v>2482</v>
      </c>
      <c r="I1550" s="47">
        <v>35</v>
      </c>
      <c r="J1550" s="47" t="s">
        <v>17</v>
      </c>
      <c r="K1550"/>
      <c r="L1550" s="44">
        <v>247.5</v>
      </c>
      <c r="M1550" s="44">
        <v>151.25</v>
      </c>
      <c r="N1550" s="44">
        <v>88</v>
      </c>
      <c r="O1550" s="44">
        <v>38.5</v>
      </c>
      <c r="P1550" s="44">
        <v>41.25</v>
      </c>
      <c r="Q1550" s="44">
        <v>27.5</v>
      </c>
      <c r="R1550" s="44">
        <v>13.75</v>
      </c>
      <c r="S1550" s="8">
        <v>5.5</v>
      </c>
      <c r="T1550" s="8">
        <v>0</v>
      </c>
      <c r="U1550" s="38"/>
      <c r="V1550" s="22" t="str">
        <f t="shared" si="125"/>
        <v>graines</v>
      </c>
      <c r="W1550" s="8" cm="1">
        <f t="array" ref="W1550">IF(J1550="KG", _xlfn.IFS(U1550&lt;0.49,(U1550*(T1550/0.25)),U1550&lt;1,(U1550*(S1550/0.5)),U1550&lt;9.99,(U1550*(P1550/5)),U1550&lt;24.99,(U1550*(O1550/10)),U1550&lt;99.99,(U1550*(N1550/25)),U1550&lt;249.99,(U1550*(M1550/100)),U1550&gt;249.99,(U1550*(L1550/250))), _xlfn.IFS(U1550&lt;99,(U1550*(T1550/50)),U1550&lt;249,(U1550*(S1550/100)),U1550&lt;999,(U1550*(R1550/250)),U1550&lt;2499,(U1550*(O1550/1000)),U1550&lt;4999,(U1550*(N1550/2500)),U1550&lt;9999,(U1550*(M1550/5000)),U1550&gt;9999,(U1550*(L1550/10000))))</f>
        <v>0</v>
      </c>
    </row>
    <row r="1551" spans="1:24" x14ac:dyDescent="0.3">
      <c r="A1551" s="47" t="s">
        <v>4511</v>
      </c>
      <c r="B1551" s="48" t="s">
        <v>1286</v>
      </c>
      <c r="C1551" s="48" t="s">
        <v>3418</v>
      </c>
      <c r="D1551" s="47" t="s">
        <v>3419</v>
      </c>
      <c r="E1551" s="49" t="s">
        <v>4755</v>
      </c>
      <c r="F1551" s="47">
        <v>7500</v>
      </c>
      <c r="G1551" s="50" t="s">
        <v>2450</v>
      </c>
      <c r="H1551" s="49" t="s">
        <v>3420</v>
      </c>
      <c r="I1551" s="47">
        <v>15</v>
      </c>
      <c r="J1551" s="47" t="s">
        <v>7</v>
      </c>
      <c r="K1551"/>
      <c r="L1551" s="44">
        <v>2880</v>
      </c>
      <c r="M1551" s="44">
        <v>1440</v>
      </c>
      <c r="N1551" s="44">
        <v>417.6</v>
      </c>
      <c r="O1551" s="44">
        <v>187.2</v>
      </c>
      <c r="P1551" s="44">
        <v>115.2</v>
      </c>
      <c r="Q1551" s="44">
        <v>57.6</v>
      </c>
      <c r="R1551" s="45">
        <v>23.04</v>
      </c>
      <c r="S1551" s="44">
        <v>14.4</v>
      </c>
      <c r="T1551" s="8">
        <v>7.2</v>
      </c>
      <c r="U1551" s="38"/>
      <c r="V1551" s="22" t="str">
        <f t="shared" si="125"/>
        <v>grammes</v>
      </c>
      <c r="W1551" s="8" cm="1">
        <f t="array" ref="W1551">IF(J1551="KG", _xlfn.IFS(U1551&lt;0.49,(U1551*(T1551/0.25)),U1551&lt;1,(U1551*(S1551/0.5)),U1551&lt;9.99,(U1551*(P1551/5)),U1551&lt;24.99,(U1551*(O1551/10)),U1551&lt;99.99,(U1551*(N1551/25)),U1551&lt;249.99,(U1551*(M1551/100)),U1551&gt;249.99,(U1551*(L1551/250))), _xlfn.IFS(U1551&lt;99,(U1551*(T1551/50)),U1551&lt;249,(U1551*(S1551/100)),U1551&lt;999,(U1551*(R1551/250)),U1551&lt;2499,(U1551*(O1551/1000)),U1551&lt;4999,(U1551*(N1551/2500)),U1551&lt;9999,(U1551*(M1551/5000)),U1551&gt;9999,(U1551*(L1551/10000))))</f>
        <v>0</v>
      </c>
      <c r="X1551" s="7">
        <f t="shared" ref="X1551:X1556" si="128">U1551*F1551</f>
        <v>0</v>
      </c>
    </row>
    <row r="1552" spans="1:24" x14ac:dyDescent="0.3">
      <c r="A1552" s="47" t="s">
        <v>4317</v>
      </c>
      <c r="B1552" s="48" t="s">
        <v>1286</v>
      </c>
      <c r="C1552" s="48" t="s">
        <v>3418</v>
      </c>
      <c r="D1552" s="47" t="s">
        <v>3419</v>
      </c>
      <c r="E1552" s="49"/>
      <c r="F1552" s="47">
        <v>7500</v>
      </c>
      <c r="G1552" s="50" t="s">
        <v>2451</v>
      </c>
      <c r="H1552" s="49" t="s">
        <v>3420</v>
      </c>
      <c r="I1552" s="47">
        <v>20</v>
      </c>
      <c r="J1552" s="47" t="s">
        <v>7</v>
      </c>
      <c r="K1552"/>
      <c r="L1552" s="44">
        <v>375</v>
      </c>
      <c r="M1552" s="44">
        <v>180</v>
      </c>
      <c r="N1552" s="44">
        <v>52.5</v>
      </c>
      <c r="O1552" s="44">
        <v>24</v>
      </c>
      <c r="P1552" s="44">
        <v>15</v>
      </c>
      <c r="Q1552" s="44">
        <v>7.5</v>
      </c>
      <c r="R1552" s="8">
        <v>3</v>
      </c>
      <c r="S1552" s="44">
        <v>0</v>
      </c>
      <c r="T1552" s="8">
        <v>0</v>
      </c>
      <c r="U1552" s="38"/>
      <c r="V1552" s="22" t="str">
        <f t="shared" si="125"/>
        <v>grammes</v>
      </c>
      <c r="W1552" s="8" cm="1">
        <f t="array" ref="W1552">IF(J1552="KG", _xlfn.IFS(U1552&lt;0.49,(U1552*(T1552/0.25)),U1552&lt;1,(U1552*(S1552/0.5)),U1552&lt;9.99,(U1552*(P1552/5)),U1552&lt;24.99,(U1552*(O1552/10)),U1552&lt;99.99,(U1552*(N1552/25)),U1552&lt;249.99,(U1552*(M1552/100)),U1552&gt;249.99,(U1552*(L1552/250))), _xlfn.IFS(U1552&lt;99,(U1552*(T1552/50)),U1552&lt;249,(U1552*(S1552/100)),U1552&lt;999,(U1552*(R1552/250)),U1552&lt;2499,(U1552*(O1552/1000)),U1552&lt;4999,(U1552*(N1552/2500)),U1552&lt;9999,(U1552*(M1552/5000)),U1552&gt;9999,(U1552*(L1552/10000))))</f>
        <v>0</v>
      </c>
      <c r="X1552" s="7">
        <f t="shared" si="128"/>
        <v>0</v>
      </c>
    </row>
    <row r="1553" spans="1:24" x14ac:dyDescent="0.3">
      <c r="A1553" t="s">
        <v>2634</v>
      </c>
      <c r="B1553" s="40" t="s">
        <v>1286</v>
      </c>
      <c r="C1553" s="40" t="s">
        <v>12</v>
      </c>
      <c r="D1553" t="s">
        <v>2474</v>
      </c>
      <c r="E1553" s="41" t="s">
        <v>2475</v>
      </c>
      <c r="F1553">
        <v>5000</v>
      </c>
      <c r="G1553" s="42" t="s">
        <v>2450</v>
      </c>
      <c r="H1553" s="41" t="s">
        <v>2486</v>
      </c>
      <c r="I1553">
        <v>30</v>
      </c>
      <c r="J1553" t="s">
        <v>7</v>
      </c>
      <c r="K1553"/>
      <c r="L1553" s="44">
        <v>375</v>
      </c>
      <c r="M1553" s="44">
        <v>180</v>
      </c>
      <c r="N1553" s="44">
        <v>52.5</v>
      </c>
      <c r="O1553" s="44">
        <v>24</v>
      </c>
      <c r="P1553" s="44">
        <v>15</v>
      </c>
      <c r="Q1553" s="44">
        <v>7.5</v>
      </c>
      <c r="R1553" s="8">
        <v>3</v>
      </c>
      <c r="S1553" s="44">
        <v>0</v>
      </c>
      <c r="T1553" s="8">
        <v>0</v>
      </c>
      <c r="U1553" s="38"/>
      <c r="V1553" s="22" t="str">
        <f t="shared" si="125"/>
        <v>grammes</v>
      </c>
      <c r="W1553" s="8" cm="1">
        <f t="array" ref="W1553">IF(J1553="KG", _xlfn.IFS(U1553&lt;0.49,(U1553*(T1553/0.25)),U1553&lt;1,(U1553*(S1553/0.5)),U1553&lt;9.99,(U1553*(P1553/5)),U1553&lt;24.99,(U1553*(O1553/10)),U1553&lt;99.99,(U1553*(N1553/25)),U1553&lt;249.99,(U1553*(M1553/100)),U1553&gt;249.99,(U1553*(L1553/250))), _xlfn.IFS(U1553&lt;99,(U1553*(T1553/50)),U1553&lt;249,(U1553*(S1553/100)),U1553&lt;999,(U1553*(R1553/250)),U1553&lt;2499,(U1553*(O1553/1000)),U1553&lt;4999,(U1553*(N1553/2500)),U1553&lt;9999,(U1553*(M1553/5000)),U1553&gt;9999,(U1553*(L1553/10000))))</f>
        <v>0</v>
      </c>
      <c r="X1553" s="7">
        <f t="shared" si="128"/>
        <v>0</v>
      </c>
    </row>
    <row r="1554" spans="1:24" x14ac:dyDescent="0.3">
      <c r="A1554" s="47" t="s">
        <v>4318</v>
      </c>
      <c r="B1554" s="48" t="s">
        <v>4319</v>
      </c>
      <c r="C1554" s="48" t="s">
        <v>4320</v>
      </c>
      <c r="D1554" s="47" t="s">
        <v>4321</v>
      </c>
      <c r="E1554" s="49" t="s">
        <v>4322</v>
      </c>
      <c r="F1554" s="47">
        <v>28</v>
      </c>
      <c r="G1554" s="50" t="s">
        <v>2450</v>
      </c>
      <c r="H1554" s="49" t="s">
        <v>2479</v>
      </c>
      <c r="I1554" s="47">
        <v>2000</v>
      </c>
      <c r="J1554" s="47" t="s">
        <v>7</v>
      </c>
      <c r="K1554"/>
      <c r="L1554" s="44">
        <v>187.5</v>
      </c>
      <c r="M1554" s="44">
        <v>90</v>
      </c>
      <c r="N1554" s="44">
        <v>26.25</v>
      </c>
      <c r="O1554" s="44">
        <v>12</v>
      </c>
      <c r="P1554" s="44">
        <v>7.5</v>
      </c>
      <c r="Q1554" s="44">
        <v>3.75</v>
      </c>
      <c r="R1554" s="8">
        <v>0</v>
      </c>
      <c r="S1554" s="44">
        <v>0</v>
      </c>
      <c r="T1554" s="8">
        <v>0</v>
      </c>
      <c r="U1554" s="38"/>
      <c r="V1554" s="22" t="str">
        <f t="shared" si="125"/>
        <v>grammes</v>
      </c>
      <c r="W1554" s="8" cm="1">
        <f t="array" ref="W1554">IF(J1554="KG", _xlfn.IFS(U1554&lt;0.49,(U1554*(T1554/0.25)),U1554&lt;1,(U1554*(S1554/0.5)),U1554&lt;9.99,(U1554*(P1554/5)),U1554&lt;24.99,(U1554*(O1554/10)),U1554&lt;99.99,(U1554*(N1554/25)),U1554&lt;249.99,(U1554*(M1554/100)),U1554&gt;249.99,(U1554*(L1554/250))), _xlfn.IFS(U1554&lt;99,(U1554*(T1554/50)),U1554&lt;249,(U1554*(S1554/100)),U1554&lt;999,(U1554*(R1554/250)),U1554&lt;2499,(U1554*(O1554/1000)),U1554&lt;4999,(U1554*(N1554/2500)),U1554&lt;9999,(U1554*(M1554/5000)),U1554&gt;9999,(U1554*(L1554/10000))))</f>
        <v>0</v>
      </c>
      <c r="X1554" s="7">
        <f t="shared" si="128"/>
        <v>0</v>
      </c>
    </row>
    <row r="1555" spans="1:24" x14ac:dyDescent="0.3">
      <c r="A1555" t="s">
        <v>2353</v>
      </c>
      <c r="B1555" s="40" t="s">
        <v>1265</v>
      </c>
      <c r="C1555" s="40" t="s">
        <v>366</v>
      </c>
      <c r="D1555" t="s">
        <v>1266</v>
      </c>
      <c r="E1555" s="41" t="s">
        <v>1267</v>
      </c>
      <c r="F1555">
        <v>100</v>
      </c>
      <c r="G1555" s="42" t="s">
        <v>2438</v>
      </c>
      <c r="H1555" s="41" t="s">
        <v>2481</v>
      </c>
      <c r="I1555">
        <v>180</v>
      </c>
      <c r="J1555" t="s">
        <v>7</v>
      </c>
      <c r="K1555"/>
      <c r="L1555" s="44">
        <v>137.5</v>
      </c>
      <c r="M1555" s="44">
        <v>66</v>
      </c>
      <c r="N1555" s="44">
        <v>19.25</v>
      </c>
      <c r="O1555" s="44">
        <v>8.8000000000000007</v>
      </c>
      <c r="P1555" s="44">
        <v>5.5</v>
      </c>
      <c r="Q1555" s="44">
        <v>2.75</v>
      </c>
      <c r="R1555" s="8">
        <v>0</v>
      </c>
      <c r="S1555" s="44">
        <v>0</v>
      </c>
      <c r="T1555" s="8">
        <v>0</v>
      </c>
      <c r="U1555" s="38"/>
      <c r="V1555" s="22" t="str">
        <f t="shared" si="125"/>
        <v>grammes</v>
      </c>
      <c r="W1555" s="8" cm="1">
        <f t="array" ref="W1555">IF(J1555="KG", _xlfn.IFS(U1555&lt;0.49,(U1555*(T1555/0.25)),U1555&lt;1,(U1555*(S1555/0.5)),U1555&lt;9.99,(U1555*(P1555/5)),U1555&lt;24.99,(U1555*(O1555/10)),U1555&lt;99.99,(U1555*(N1555/25)),U1555&lt;249.99,(U1555*(M1555/100)),U1555&gt;249.99,(U1555*(L1555/250))), _xlfn.IFS(U1555&lt;99,(U1555*(T1555/50)),U1555&lt;249,(U1555*(S1555/100)),U1555&lt;999,(U1555*(R1555/250)),U1555&lt;2499,(U1555*(O1555/1000)),U1555&lt;4999,(U1555*(N1555/2500)),U1555&lt;9999,(U1555*(M1555/5000)),U1555&gt;9999,(U1555*(L1555/10000))))</f>
        <v>0</v>
      </c>
      <c r="X1555" s="7">
        <f t="shared" si="128"/>
        <v>0</v>
      </c>
    </row>
    <row r="1556" spans="1:24" x14ac:dyDescent="0.3">
      <c r="A1556" s="47" t="s">
        <v>4512</v>
      </c>
      <c r="B1556" s="48" t="s">
        <v>1265</v>
      </c>
      <c r="C1556" s="48" t="s">
        <v>366</v>
      </c>
      <c r="D1556" s="47" t="s">
        <v>1266</v>
      </c>
      <c r="E1556" s="49" t="s">
        <v>4756</v>
      </c>
      <c r="F1556" s="47">
        <v>100</v>
      </c>
      <c r="G1556" s="50" t="s">
        <v>2438</v>
      </c>
      <c r="H1556" s="49" t="s">
        <v>2481</v>
      </c>
      <c r="I1556" s="47">
        <v>180</v>
      </c>
      <c r="J1556" s="47" t="s">
        <v>7</v>
      </c>
      <c r="K1556"/>
      <c r="L1556" s="44">
        <v>375</v>
      </c>
      <c r="M1556" s="44">
        <v>180</v>
      </c>
      <c r="N1556" s="44">
        <v>52.5</v>
      </c>
      <c r="O1556" s="44">
        <v>24</v>
      </c>
      <c r="P1556" s="44">
        <v>15</v>
      </c>
      <c r="Q1556" s="44">
        <v>7.5</v>
      </c>
      <c r="R1556" s="8">
        <v>3</v>
      </c>
      <c r="S1556" s="44">
        <v>0</v>
      </c>
      <c r="T1556" s="8">
        <v>0</v>
      </c>
      <c r="U1556" s="38"/>
      <c r="V1556" s="22" t="str">
        <f t="shared" si="125"/>
        <v>grammes</v>
      </c>
      <c r="W1556" s="8" cm="1">
        <f t="array" ref="W1556">IF(J1556="KG", _xlfn.IFS(U1556&lt;0.49,(U1556*(T1556/0.25)),U1556&lt;1,(U1556*(S1556/0.5)),U1556&lt;9.99,(U1556*(P1556/5)),U1556&lt;24.99,(U1556*(O1556/10)),U1556&lt;99.99,(U1556*(N1556/25)),U1556&lt;249.99,(U1556*(M1556/100)),U1556&gt;249.99,(U1556*(L1556/250))), _xlfn.IFS(U1556&lt;99,(U1556*(T1556/50)),U1556&lt;249,(U1556*(S1556/100)),U1556&lt;999,(U1556*(R1556/250)),U1556&lt;2499,(U1556*(O1556/1000)),U1556&lt;4999,(U1556*(N1556/2500)),U1556&lt;9999,(U1556*(M1556/5000)),U1556&gt;9999,(U1556*(L1556/10000))))</f>
        <v>0</v>
      </c>
      <c r="X1556" s="7">
        <f t="shared" si="128"/>
        <v>0</v>
      </c>
    </row>
    <row r="1557" spans="1:24" x14ac:dyDescent="0.3">
      <c r="A1557" t="s">
        <v>2354</v>
      </c>
      <c r="B1557" s="40" t="s">
        <v>111</v>
      </c>
      <c r="C1557" s="40" t="s">
        <v>112</v>
      </c>
      <c r="D1557" t="s">
        <v>111</v>
      </c>
      <c r="E1557" s="41" t="s">
        <v>113</v>
      </c>
      <c r="F1557"/>
      <c r="G1557" s="42" t="s">
        <v>2438</v>
      </c>
      <c r="H1557" s="41" t="s">
        <v>2492</v>
      </c>
      <c r="I1557">
        <v>80</v>
      </c>
      <c r="J1557" t="s">
        <v>17</v>
      </c>
      <c r="K1557"/>
      <c r="L1557" s="44">
        <v>160</v>
      </c>
      <c r="M1557" s="44">
        <v>100</v>
      </c>
      <c r="N1557" s="44">
        <v>58</v>
      </c>
      <c r="O1557" s="44">
        <v>26</v>
      </c>
      <c r="P1557" s="8">
        <v>48</v>
      </c>
      <c r="Q1557" s="8">
        <v>16</v>
      </c>
      <c r="R1557" s="44">
        <v>8</v>
      </c>
      <c r="S1557" s="8">
        <v>4</v>
      </c>
      <c r="T1557" s="8">
        <v>2</v>
      </c>
      <c r="U1557" s="38"/>
      <c r="V1557" s="22" t="str">
        <f t="shared" si="125"/>
        <v>graines</v>
      </c>
      <c r="W1557" s="8" cm="1">
        <f t="array" ref="W1557">IF(J1557="KG", _xlfn.IFS(U1557&lt;0.49,(U1557*(T1557/0.25)),U1557&lt;1,(U1557*(S1557/0.5)),U1557&lt;9.99,(U1557*(P1557/5)),U1557&lt;24.99,(U1557*(O1557/10)),U1557&lt;99.99,(U1557*(N1557/25)),U1557&lt;249.99,(U1557*(M1557/100)),U1557&gt;249.99,(U1557*(L1557/250))), _xlfn.IFS(U1557&lt;99,(U1557*(T1557/50)),U1557&lt;249,(U1557*(S1557/100)),U1557&lt;999,(U1557*(R1557/250)),U1557&lt;2499,(U1557*(O1557/1000)),U1557&lt;4999,(U1557*(N1557/2500)),U1557&lt;9999,(U1557*(M1557/5000)),U1557&gt;9999,(U1557*(L1557/10000))))</f>
        <v>0</v>
      </c>
    </row>
    <row r="1558" spans="1:24" x14ac:dyDescent="0.3">
      <c r="A1558" t="s">
        <v>2355</v>
      </c>
      <c r="B1558" s="40" t="s">
        <v>111</v>
      </c>
      <c r="C1558" s="40" t="s">
        <v>112</v>
      </c>
      <c r="D1558" t="s">
        <v>111</v>
      </c>
      <c r="E1558" s="41" t="s">
        <v>114</v>
      </c>
      <c r="F1558"/>
      <c r="G1558" s="42" t="s">
        <v>2438</v>
      </c>
      <c r="H1558" s="41" t="s">
        <v>2492</v>
      </c>
      <c r="I1558">
        <v>80</v>
      </c>
      <c r="J1558" t="s">
        <v>17</v>
      </c>
      <c r="K1558"/>
      <c r="L1558" s="44">
        <v>160</v>
      </c>
      <c r="M1558" s="44">
        <v>100</v>
      </c>
      <c r="N1558" s="44">
        <v>58</v>
      </c>
      <c r="O1558" s="44">
        <v>26</v>
      </c>
      <c r="P1558" s="8">
        <v>48</v>
      </c>
      <c r="Q1558" s="8">
        <v>16</v>
      </c>
      <c r="R1558" s="44">
        <v>8</v>
      </c>
      <c r="S1558" s="8">
        <v>4</v>
      </c>
      <c r="T1558" s="8">
        <v>2</v>
      </c>
      <c r="U1558" s="38"/>
      <c r="V1558" s="22" t="str">
        <f t="shared" si="125"/>
        <v>graines</v>
      </c>
      <c r="W1558" s="8" cm="1">
        <f t="array" ref="W1558">IF(J1558="KG", _xlfn.IFS(U1558&lt;0.49,(U1558*(T1558/0.25)),U1558&lt;1,(U1558*(S1558/0.5)),U1558&lt;9.99,(U1558*(P1558/5)),U1558&lt;24.99,(U1558*(O1558/10)),U1558&lt;99.99,(U1558*(N1558/25)),U1558&lt;249.99,(U1558*(M1558/100)),U1558&gt;249.99,(U1558*(L1558/250))), _xlfn.IFS(U1558&lt;99,(U1558*(T1558/50)),U1558&lt;249,(U1558*(S1558/100)),U1558&lt;999,(U1558*(R1558/250)),U1558&lt;2499,(U1558*(O1558/1000)),U1558&lt;4999,(U1558*(N1558/2500)),U1558&lt;9999,(U1558*(M1558/5000)),U1558&gt;9999,(U1558*(L1558/10000))))</f>
        <v>0</v>
      </c>
    </row>
    <row r="1559" spans="1:24" x14ac:dyDescent="0.3">
      <c r="A1559" t="s">
        <v>3421</v>
      </c>
      <c r="B1559" s="40" t="s">
        <v>3422</v>
      </c>
      <c r="C1559" s="40" t="s">
        <v>3423</v>
      </c>
      <c r="D1559" t="s">
        <v>3424</v>
      </c>
      <c r="E1559" s="41" t="s">
        <v>3425</v>
      </c>
      <c r="F1559">
        <v>2.2999999999999998</v>
      </c>
      <c r="G1559" s="42" t="s">
        <v>2450</v>
      </c>
      <c r="H1559" s="41" t="s">
        <v>2479</v>
      </c>
      <c r="I1559">
        <v>500</v>
      </c>
      <c r="J1559" t="s">
        <v>17</v>
      </c>
      <c r="K1559"/>
      <c r="L1559" s="44">
        <v>272</v>
      </c>
      <c r="M1559" s="44">
        <v>170</v>
      </c>
      <c r="N1559" s="44">
        <v>98.6</v>
      </c>
      <c r="O1559" s="44">
        <v>44.2</v>
      </c>
      <c r="P1559" s="8">
        <v>81.599999999999994</v>
      </c>
      <c r="Q1559" s="8">
        <v>27.2</v>
      </c>
      <c r="R1559" s="44">
        <v>13.6</v>
      </c>
      <c r="S1559" s="8">
        <v>6.8</v>
      </c>
      <c r="T1559" s="8">
        <v>3.4</v>
      </c>
      <c r="U1559" s="38"/>
      <c r="V1559" s="22" t="str">
        <f t="shared" si="125"/>
        <v>graines</v>
      </c>
      <c r="W1559" s="8" cm="1">
        <f t="array" ref="W1559">IF(J1559="KG", _xlfn.IFS(U1559&lt;0.49,(U1559*(T1559/0.25)),U1559&lt;1,(U1559*(S1559/0.5)),U1559&lt;9.99,(U1559*(P1559/5)),U1559&lt;24.99,(U1559*(O1559/10)),U1559&lt;99.99,(U1559*(N1559/25)),U1559&lt;249.99,(U1559*(M1559/100)),U1559&gt;249.99,(U1559*(L1559/250))), _xlfn.IFS(U1559&lt;99,(U1559*(T1559/50)),U1559&lt;249,(U1559*(S1559/100)),U1559&lt;999,(U1559*(R1559/250)),U1559&lt;2499,(U1559*(O1559/1000)),U1559&lt;4999,(U1559*(N1559/2500)),U1559&lt;9999,(U1559*(M1559/5000)),U1559&gt;9999,(U1559*(L1559/10000))))</f>
        <v>0</v>
      </c>
    </row>
    <row r="1560" spans="1:24" x14ac:dyDescent="0.3">
      <c r="A1560" s="47" t="s">
        <v>3426</v>
      </c>
      <c r="B1560" s="48" t="s">
        <v>3427</v>
      </c>
      <c r="C1560" s="48" t="s">
        <v>3428</v>
      </c>
      <c r="D1560" s="47" t="s">
        <v>4324</v>
      </c>
      <c r="E1560" s="49" t="s">
        <v>3430</v>
      </c>
      <c r="F1560" s="47">
        <v>220</v>
      </c>
      <c r="G1560" s="50" t="s">
        <v>2450</v>
      </c>
      <c r="H1560" s="49" t="s">
        <v>3431</v>
      </c>
      <c r="I1560" s="47">
        <v>40</v>
      </c>
      <c r="J1560" s="47" t="s">
        <v>7</v>
      </c>
      <c r="K1560"/>
      <c r="L1560" s="44">
        <v>65</v>
      </c>
      <c r="M1560" s="44">
        <v>30</v>
      </c>
      <c r="N1560" s="44">
        <v>10</v>
      </c>
      <c r="O1560" s="44">
        <v>4</v>
      </c>
      <c r="P1560" s="44">
        <v>0</v>
      </c>
      <c r="Q1560" s="44">
        <v>0</v>
      </c>
      <c r="R1560" s="8">
        <v>0</v>
      </c>
      <c r="S1560" s="44">
        <v>0</v>
      </c>
      <c r="T1560" s="8">
        <v>0</v>
      </c>
      <c r="U1560" s="38"/>
      <c r="V1560" s="22" t="str">
        <f t="shared" si="125"/>
        <v>grammes</v>
      </c>
      <c r="W1560" s="8" cm="1">
        <f t="array" ref="W1560">IF(J1560="KG", _xlfn.IFS(U1560&lt;0.49,(U1560*(T1560/0.25)),U1560&lt;1,(U1560*(S1560/0.5)),U1560&lt;9.99,(U1560*(P1560/5)),U1560&lt;24.99,(U1560*(O1560/10)),U1560&lt;99.99,(U1560*(N1560/25)),U1560&lt;249.99,(U1560*(M1560/100)),U1560&gt;249.99,(U1560*(L1560/250))), _xlfn.IFS(U1560&lt;99,(U1560*(T1560/50)),U1560&lt;249,(U1560*(S1560/100)),U1560&lt;999,(U1560*(R1560/250)),U1560&lt;2499,(U1560*(O1560/1000)),U1560&lt;4999,(U1560*(N1560/2500)),U1560&lt;9999,(U1560*(M1560/5000)),U1560&gt;9999,(U1560*(L1560/10000))))</f>
        <v>0</v>
      </c>
      <c r="X1560" s="7">
        <f t="shared" ref="X1560:X1593" si="129">U1560*F1560</f>
        <v>0</v>
      </c>
    </row>
    <row r="1561" spans="1:24" x14ac:dyDescent="0.3">
      <c r="A1561" s="47" t="s">
        <v>4323</v>
      </c>
      <c r="B1561" s="48" t="s">
        <v>3427</v>
      </c>
      <c r="C1561" s="48" t="s">
        <v>3428</v>
      </c>
      <c r="D1561" s="47" t="s">
        <v>4325</v>
      </c>
      <c r="E1561" s="49" t="s">
        <v>4786</v>
      </c>
      <c r="F1561" s="47">
        <v>220</v>
      </c>
      <c r="G1561" s="50" t="s">
        <v>2450</v>
      </c>
      <c r="H1561" s="49" t="s">
        <v>3431</v>
      </c>
      <c r="I1561" s="47">
        <v>40</v>
      </c>
      <c r="J1561" s="47" t="s">
        <v>7</v>
      </c>
      <c r="K1561"/>
      <c r="L1561" s="44">
        <v>32.5</v>
      </c>
      <c r="M1561" s="44">
        <v>15</v>
      </c>
      <c r="N1561" s="44">
        <v>5</v>
      </c>
      <c r="O1561" s="44">
        <v>2</v>
      </c>
      <c r="P1561" s="44">
        <v>0</v>
      </c>
      <c r="Q1561" s="44">
        <v>0</v>
      </c>
      <c r="R1561" s="8">
        <v>0</v>
      </c>
      <c r="S1561" s="44">
        <v>0</v>
      </c>
      <c r="T1561" s="8">
        <v>0</v>
      </c>
      <c r="U1561" s="38"/>
      <c r="V1561" s="22" t="str">
        <f t="shared" si="125"/>
        <v>grammes</v>
      </c>
      <c r="W1561" s="8" cm="1">
        <f t="array" ref="W1561">IF(J1561="KG", _xlfn.IFS(U1561&lt;0.49,(U1561*(T1561/0.25)),U1561&lt;1,(U1561*(S1561/0.5)),U1561&lt;9.99,(U1561*(P1561/5)),U1561&lt;24.99,(U1561*(O1561/10)),U1561&lt;99.99,(U1561*(N1561/25)),U1561&lt;249.99,(U1561*(M1561/100)),U1561&gt;249.99,(U1561*(L1561/250))), _xlfn.IFS(U1561&lt;99,(U1561*(T1561/50)),U1561&lt;249,(U1561*(S1561/100)),U1561&lt;999,(U1561*(R1561/250)),U1561&lt;2499,(U1561*(O1561/1000)),U1561&lt;4999,(U1561*(N1561/2500)),U1561&lt;9999,(U1561*(M1561/5000)),U1561&gt;9999,(U1561*(L1561/10000))))</f>
        <v>0</v>
      </c>
      <c r="X1561" s="7">
        <f t="shared" si="129"/>
        <v>0</v>
      </c>
    </row>
    <row r="1562" spans="1:24" x14ac:dyDescent="0.3">
      <c r="A1562" t="s">
        <v>3432</v>
      </c>
      <c r="B1562" s="40" t="s">
        <v>3427</v>
      </c>
      <c r="C1562" s="40" t="s">
        <v>3433</v>
      </c>
      <c r="D1562" t="s">
        <v>3429</v>
      </c>
      <c r="E1562" s="41" t="s">
        <v>3434</v>
      </c>
      <c r="F1562">
        <v>250</v>
      </c>
      <c r="G1562" s="42" t="s">
        <v>2450</v>
      </c>
      <c r="H1562" s="41" t="s">
        <v>2479</v>
      </c>
      <c r="I1562">
        <v>40</v>
      </c>
      <c r="J1562" t="s">
        <v>7</v>
      </c>
      <c r="K1562"/>
      <c r="L1562" s="44">
        <v>742.5</v>
      </c>
      <c r="M1562" s="44">
        <v>363</v>
      </c>
      <c r="N1562" s="44">
        <v>107.25</v>
      </c>
      <c r="O1562" s="44">
        <v>49.5</v>
      </c>
      <c r="P1562" s="44">
        <v>29.7</v>
      </c>
      <c r="Q1562" s="44">
        <v>14.85</v>
      </c>
      <c r="R1562" s="8">
        <v>5.94</v>
      </c>
      <c r="S1562" s="8">
        <v>3.3</v>
      </c>
      <c r="T1562" s="8">
        <v>0</v>
      </c>
      <c r="U1562" s="38"/>
      <c r="V1562" s="22" t="str">
        <f t="shared" si="125"/>
        <v>grammes</v>
      </c>
      <c r="W1562" s="8" cm="1">
        <f t="array" ref="W1562">IF(J1562="KG", _xlfn.IFS(U1562&lt;0.49,(U1562*(T1562/0.25)),U1562&lt;1,(U1562*(S1562/0.5)),U1562&lt;9.99,(U1562*(P1562/5)),U1562&lt;24.99,(U1562*(O1562/10)),U1562&lt;99.99,(U1562*(N1562/25)),U1562&lt;249.99,(U1562*(M1562/100)),U1562&gt;249.99,(U1562*(L1562/250))), _xlfn.IFS(U1562&lt;99,(U1562*(T1562/50)),U1562&lt;249,(U1562*(S1562/100)),U1562&lt;999,(U1562*(R1562/250)),U1562&lt;2499,(U1562*(O1562/1000)),U1562&lt;4999,(U1562*(N1562/2500)),U1562&lt;9999,(U1562*(M1562/5000)),U1562&gt;9999,(U1562*(L1562/10000))))</f>
        <v>0</v>
      </c>
      <c r="X1562" s="7">
        <f t="shared" si="129"/>
        <v>0</v>
      </c>
    </row>
    <row r="1563" spans="1:24" x14ac:dyDescent="0.3">
      <c r="A1563" t="s">
        <v>3435</v>
      </c>
      <c r="B1563" s="40" t="s">
        <v>3427</v>
      </c>
      <c r="C1563" s="40" t="s">
        <v>3436</v>
      </c>
      <c r="D1563" t="s">
        <v>3429</v>
      </c>
      <c r="E1563" s="41" t="s">
        <v>3437</v>
      </c>
      <c r="F1563">
        <v>400</v>
      </c>
      <c r="G1563" s="42" t="s">
        <v>2450</v>
      </c>
      <c r="H1563" s="41" t="s">
        <v>2479</v>
      </c>
      <c r="I1563">
        <v>40</v>
      </c>
      <c r="J1563" t="s">
        <v>7</v>
      </c>
      <c r="K1563"/>
      <c r="L1563" s="44">
        <v>742.5</v>
      </c>
      <c r="M1563" s="44">
        <v>363</v>
      </c>
      <c r="N1563" s="44">
        <v>107.25</v>
      </c>
      <c r="O1563" s="44">
        <v>49.5</v>
      </c>
      <c r="P1563" s="44">
        <v>29.7</v>
      </c>
      <c r="Q1563" s="44">
        <v>14.85</v>
      </c>
      <c r="R1563" s="8">
        <v>5.94</v>
      </c>
      <c r="S1563" s="8">
        <v>3.3</v>
      </c>
      <c r="T1563" s="8">
        <v>0</v>
      </c>
      <c r="U1563" s="38"/>
      <c r="V1563" s="22" t="str">
        <f t="shared" si="125"/>
        <v>grammes</v>
      </c>
      <c r="W1563" s="8" cm="1">
        <f t="array" ref="W1563">IF(J1563="KG", _xlfn.IFS(U1563&lt;0.49,(U1563*(T1563/0.25)),U1563&lt;1,(U1563*(S1563/0.5)),U1563&lt;9.99,(U1563*(P1563/5)),U1563&lt;24.99,(U1563*(O1563/10)),U1563&lt;99.99,(U1563*(N1563/25)),U1563&lt;249.99,(U1563*(M1563/100)),U1563&gt;249.99,(U1563*(L1563/250))), _xlfn.IFS(U1563&lt;99,(U1563*(T1563/50)),U1563&lt;249,(U1563*(S1563/100)),U1563&lt;999,(U1563*(R1563/250)),U1563&lt;2499,(U1563*(O1563/1000)),U1563&lt;4999,(U1563*(N1563/2500)),U1563&lt;9999,(U1563*(M1563/5000)),U1563&gt;9999,(U1563*(L1563/10000))))</f>
        <v>0</v>
      </c>
      <c r="X1563" s="7">
        <f t="shared" si="129"/>
        <v>0</v>
      </c>
    </row>
    <row r="1564" spans="1:24" x14ac:dyDescent="0.3">
      <c r="A1564" t="s">
        <v>2360</v>
      </c>
      <c r="B1564" s="40" t="s">
        <v>115</v>
      </c>
      <c r="C1564" s="40" t="s">
        <v>116</v>
      </c>
      <c r="D1564" t="s">
        <v>120</v>
      </c>
      <c r="E1564" s="41" t="s">
        <v>792</v>
      </c>
      <c r="F1564">
        <v>8</v>
      </c>
      <c r="G1564" s="42" t="s">
        <v>2438</v>
      </c>
      <c r="H1564" s="41" t="s">
        <v>2486</v>
      </c>
      <c r="I1564">
        <v>40</v>
      </c>
      <c r="J1564" t="s">
        <v>7</v>
      </c>
      <c r="K1564"/>
      <c r="L1564" s="44">
        <v>87.5</v>
      </c>
      <c r="M1564" s="44">
        <v>42</v>
      </c>
      <c r="N1564" s="44">
        <v>12.25</v>
      </c>
      <c r="O1564" s="44">
        <v>5.6</v>
      </c>
      <c r="P1564" s="44">
        <v>3.5</v>
      </c>
      <c r="Q1564" s="44">
        <v>0</v>
      </c>
      <c r="R1564" s="8">
        <v>0</v>
      </c>
      <c r="S1564" s="44">
        <v>0</v>
      </c>
      <c r="T1564" s="8">
        <v>0</v>
      </c>
      <c r="U1564" s="38"/>
      <c r="V1564" s="22" t="str">
        <f t="shared" si="125"/>
        <v>grammes</v>
      </c>
      <c r="W1564" s="8" cm="1">
        <f t="array" ref="W1564">IF(J1564="KG", _xlfn.IFS(U1564&lt;0.49,(U1564*(T1564/0.25)),U1564&lt;1,(U1564*(S1564/0.5)),U1564&lt;9.99,(U1564*(P1564/5)),U1564&lt;24.99,(U1564*(O1564/10)),U1564&lt;99.99,(U1564*(N1564/25)),U1564&lt;249.99,(U1564*(M1564/100)),U1564&gt;249.99,(U1564*(L1564/250))), _xlfn.IFS(U1564&lt;99,(U1564*(T1564/50)),U1564&lt;249,(U1564*(S1564/100)),U1564&lt;999,(U1564*(R1564/250)),U1564&lt;2499,(U1564*(O1564/1000)),U1564&lt;4999,(U1564*(N1564/2500)),U1564&lt;9999,(U1564*(M1564/5000)),U1564&gt;9999,(U1564*(L1564/10000))))</f>
        <v>0</v>
      </c>
      <c r="X1564" s="7">
        <f t="shared" si="129"/>
        <v>0</v>
      </c>
    </row>
    <row r="1565" spans="1:24" x14ac:dyDescent="0.3">
      <c r="A1565" t="s">
        <v>2362</v>
      </c>
      <c r="B1565" s="40" t="s">
        <v>115</v>
      </c>
      <c r="C1565" s="40" t="s">
        <v>116</v>
      </c>
      <c r="D1565" t="s">
        <v>120</v>
      </c>
      <c r="E1565" s="41" t="s">
        <v>793</v>
      </c>
      <c r="F1565">
        <v>8</v>
      </c>
      <c r="G1565" s="42" t="s">
        <v>2438</v>
      </c>
      <c r="H1565" s="41" t="s">
        <v>2486</v>
      </c>
      <c r="I1565">
        <v>40</v>
      </c>
      <c r="J1565" t="s">
        <v>7</v>
      </c>
      <c r="K1565"/>
      <c r="L1565" s="44">
        <v>137.5</v>
      </c>
      <c r="M1565" s="44">
        <v>66</v>
      </c>
      <c r="N1565" s="44">
        <v>19.25</v>
      </c>
      <c r="O1565" s="44">
        <v>8.8000000000000007</v>
      </c>
      <c r="P1565" s="44">
        <v>5.5</v>
      </c>
      <c r="Q1565" s="44">
        <v>2.75</v>
      </c>
      <c r="R1565" s="8">
        <v>0</v>
      </c>
      <c r="S1565" s="44">
        <v>0</v>
      </c>
      <c r="T1565" s="8">
        <v>0</v>
      </c>
      <c r="U1565" s="38"/>
      <c r="V1565" s="22" t="str">
        <f t="shared" si="125"/>
        <v>grammes</v>
      </c>
      <c r="W1565" s="8" cm="1">
        <f t="array" ref="W1565">IF(J1565="KG", _xlfn.IFS(U1565&lt;0.49,(U1565*(T1565/0.25)),U1565&lt;1,(U1565*(S1565/0.5)),U1565&lt;9.99,(U1565*(P1565/5)),U1565&lt;24.99,(U1565*(O1565/10)),U1565&lt;99.99,(U1565*(N1565/25)),U1565&lt;249.99,(U1565*(M1565/100)),U1565&gt;249.99,(U1565*(L1565/250))), _xlfn.IFS(U1565&lt;99,(U1565*(T1565/50)),U1565&lt;249,(U1565*(S1565/100)),U1565&lt;999,(U1565*(R1565/250)),U1565&lt;2499,(U1565*(O1565/1000)),U1565&lt;4999,(U1565*(N1565/2500)),U1565&lt;9999,(U1565*(M1565/5000)),U1565&gt;9999,(U1565*(L1565/10000))))</f>
        <v>0</v>
      </c>
      <c r="X1565" s="7">
        <f t="shared" si="129"/>
        <v>0</v>
      </c>
    </row>
    <row r="1566" spans="1:24" x14ac:dyDescent="0.3">
      <c r="A1566" t="s">
        <v>2374</v>
      </c>
      <c r="B1566" s="40" t="s">
        <v>115</v>
      </c>
      <c r="C1566" s="40" t="s">
        <v>116</v>
      </c>
      <c r="D1566" t="s">
        <v>120</v>
      </c>
      <c r="E1566" s="41" t="s">
        <v>121</v>
      </c>
      <c r="F1566">
        <v>9</v>
      </c>
      <c r="G1566" s="42" t="s">
        <v>2438</v>
      </c>
      <c r="H1566" s="41" t="s">
        <v>2512</v>
      </c>
      <c r="I1566">
        <v>25</v>
      </c>
      <c r="J1566" t="s">
        <v>7</v>
      </c>
      <c r="K1566"/>
      <c r="L1566" s="44">
        <v>137.5</v>
      </c>
      <c r="M1566" s="44">
        <v>66</v>
      </c>
      <c r="N1566" s="44">
        <v>19.25</v>
      </c>
      <c r="O1566" s="44">
        <v>8.8000000000000007</v>
      </c>
      <c r="P1566" s="44">
        <v>5.5</v>
      </c>
      <c r="Q1566" s="44">
        <v>0</v>
      </c>
      <c r="R1566" s="8">
        <v>0</v>
      </c>
      <c r="S1566" s="44">
        <v>0</v>
      </c>
      <c r="T1566" s="8">
        <v>0</v>
      </c>
      <c r="U1566" s="38"/>
      <c r="V1566" s="22" t="str">
        <f t="shared" si="125"/>
        <v>grammes</v>
      </c>
      <c r="W1566" s="8" cm="1">
        <f t="array" ref="W1566">IF(J1566="KG", _xlfn.IFS(U1566&lt;0.49,(U1566*(T1566/0.25)),U1566&lt;1,(U1566*(S1566/0.5)),U1566&lt;9.99,(U1566*(P1566/5)),U1566&lt;24.99,(U1566*(O1566/10)),U1566&lt;99.99,(U1566*(N1566/25)),U1566&lt;249.99,(U1566*(M1566/100)),U1566&gt;249.99,(U1566*(L1566/250))), _xlfn.IFS(U1566&lt;99,(U1566*(T1566/50)),U1566&lt;249,(U1566*(S1566/100)),U1566&lt;999,(U1566*(R1566/250)),U1566&lt;2499,(U1566*(O1566/1000)),U1566&lt;4999,(U1566*(N1566/2500)),U1566&lt;9999,(U1566*(M1566/5000)),U1566&gt;9999,(U1566*(L1566/10000))))</f>
        <v>0</v>
      </c>
      <c r="X1566" s="7">
        <f t="shared" si="129"/>
        <v>0</v>
      </c>
    </row>
    <row r="1567" spans="1:24" x14ac:dyDescent="0.3">
      <c r="A1567" t="s">
        <v>2375</v>
      </c>
      <c r="B1567" s="40" t="s">
        <v>115</v>
      </c>
      <c r="C1567" s="40" t="s">
        <v>116</v>
      </c>
      <c r="D1567" t="s">
        <v>120</v>
      </c>
      <c r="E1567" s="41" t="s">
        <v>123</v>
      </c>
      <c r="F1567">
        <v>9</v>
      </c>
      <c r="G1567" s="42" t="s">
        <v>2438</v>
      </c>
      <c r="H1567" s="41" t="s">
        <v>2512</v>
      </c>
      <c r="I1567">
        <v>25</v>
      </c>
      <c r="J1567" t="s">
        <v>7</v>
      </c>
      <c r="K1567"/>
      <c r="L1567" s="44">
        <v>137.5</v>
      </c>
      <c r="M1567" s="44">
        <v>66</v>
      </c>
      <c r="N1567" s="44">
        <v>19.25</v>
      </c>
      <c r="O1567" s="44">
        <v>8.8000000000000007</v>
      </c>
      <c r="P1567" s="44">
        <v>5.5</v>
      </c>
      <c r="Q1567" s="44">
        <v>0</v>
      </c>
      <c r="R1567" s="8">
        <v>0</v>
      </c>
      <c r="S1567" s="44">
        <v>0</v>
      </c>
      <c r="T1567" s="8">
        <v>0</v>
      </c>
      <c r="U1567" s="38"/>
      <c r="V1567" s="22" t="str">
        <f t="shared" si="125"/>
        <v>grammes</v>
      </c>
      <c r="W1567" s="8" cm="1">
        <f t="array" ref="W1567">IF(J1567="KG", _xlfn.IFS(U1567&lt;0.49,(U1567*(T1567/0.25)),U1567&lt;1,(U1567*(S1567/0.5)),U1567&lt;9.99,(U1567*(P1567/5)),U1567&lt;24.99,(U1567*(O1567/10)),U1567&lt;99.99,(U1567*(N1567/25)),U1567&lt;249.99,(U1567*(M1567/100)),U1567&gt;249.99,(U1567*(L1567/250))), _xlfn.IFS(U1567&lt;99,(U1567*(T1567/50)),U1567&lt;249,(U1567*(S1567/100)),U1567&lt;999,(U1567*(R1567/250)),U1567&lt;2499,(U1567*(O1567/1000)),U1567&lt;4999,(U1567*(N1567/2500)),U1567&lt;9999,(U1567*(M1567/5000)),U1567&gt;9999,(U1567*(L1567/10000))))</f>
        <v>0</v>
      </c>
      <c r="X1567" s="7">
        <f t="shared" si="129"/>
        <v>0</v>
      </c>
    </row>
    <row r="1568" spans="1:24" x14ac:dyDescent="0.3">
      <c r="A1568" t="s">
        <v>2376</v>
      </c>
      <c r="B1568" s="40" t="s">
        <v>115</v>
      </c>
      <c r="C1568" s="40" t="s">
        <v>116</v>
      </c>
      <c r="D1568" t="s">
        <v>120</v>
      </c>
      <c r="E1568" s="41" t="s">
        <v>122</v>
      </c>
      <c r="F1568">
        <v>9</v>
      </c>
      <c r="G1568" s="42" t="s">
        <v>2438</v>
      </c>
      <c r="H1568" s="41" t="s">
        <v>2512</v>
      </c>
      <c r="I1568">
        <v>25</v>
      </c>
      <c r="J1568" t="s">
        <v>7</v>
      </c>
      <c r="K1568"/>
      <c r="L1568" s="44">
        <v>137.5</v>
      </c>
      <c r="M1568" s="44">
        <v>66</v>
      </c>
      <c r="N1568" s="44">
        <v>19.25</v>
      </c>
      <c r="O1568" s="44">
        <v>8.8000000000000007</v>
      </c>
      <c r="P1568" s="44">
        <v>5.5</v>
      </c>
      <c r="Q1568" s="44">
        <v>0</v>
      </c>
      <c r="R1568" s="8">
        <v>0</v>
      </c>
      <c r="S1568" s="44">
        <v>0</v>
      </c>
      <c r="T1568" s="8">
        <v>0</v>
      </c>
      <c r="U1568" s="38"/>
      <c r="V1568" s="22" t="str">
        <f t="shared" si="125"/>
        <v>grammes</v>
      </c>
      <c r="W1568" s="8" cm="1">
        <f t="array" ref="W1568">IF(J1568="KG", _xlfn.IFS(U1568&lt;0.49,(U1568*(T1568/0.25)),U1568&lt;1,(U1568*(S1568/0.5)),U1568&lt;9.99,(U1568*(P1568/5)),U1568&lt;24.99,(U1568*(O1568/10)),U1568&lt;99.99,(U1568*(N1568/25)),U1568&lt;249.99,(U1568*(M1568/100)),U1568&gt;249.99,(U1568*(L1568/250))), _xlfn.IFS(U1568&lt;99,(U1568*(T1568/50)),U1568&lt;249,(U1568*(S1568/100)),U1568&lt;999,(U1568*(R1568/250)),U1568&lt;2499,(U1568*(O1568/1000)),U1568&lt;4999,(U1568*(N1568/2500)),U1568&lt;9999,(U1568*(M1568/5000)),U1568&gt;9999,(U1568*(L1568/10000))))</f>
        <v>0</v>
      </c>
      <c r="X1568" s="7">
        <f t="shared" si="129"/>
        <v>0</v>
      </c>
    </row>
    <row r="1569" spans="1:24" x14ac:dyDescent="0.3">
      <c r="A1569" t="s">
        <v>3438</v>
      </c>
      <c r="B1569" s="40" t="s">
        <v>115</v>
      </c>
      <c r="C1569" s="40" t="s">
        <v>116</v>
      </c>
      <c r="D1569" t="s">
        <v>124</v>
      </c>
      <c r="E1569" s="41" t="s">
        <v>3439</v>
      </c>
      <c r="F1569">
        <v>10</v>
      </c>
      <c r="G1569" s="42" t="s">
        <v>2438</v>
      </c>
      <c r="H1569" s="41" t="s">
        <v>2513</v>
      </c>
      <c r="I1569">
        <v>40</v>
      </c>
      <c r="J1569" t="s">
        <v>7</v>
      </c>
      <c r="K1569"/>
      <c r="L1569" s="44">
        <v>125</v>
      </c>
      <c r="M1569" s="44">
        <v>60</v>
      </c>
      <c r="N1569" s="44">
        <v>17.5</v>
      </c>
      <c r="O1569" s="44">
        <v>8</v>
      </c>
      <c r="P1569" s="44">
        <v>5</v>
      </c>
      <c r="Q1569" s="44">
        <v>0</v>
      </c>
      <c r="R1569" s="8">
        <v>0</v>
      </c>
      <c r="S1569" s="44">
        <v>0</v>
      </c>
      <c r="T1569" s="8">
        <v>0</v>
      </c>
      <c r="U1569" s="38"/>
      <c r="V1569" s="22" t="str">
        <f t="shared" si="125"/>
        <v>grammes</v>
      </c>
      <c r="W1569" s="8" cm="1">
        <f t="array" ref="W1569">IF(J1569="KG", _xlfn.IFS(U1569&lt;0.49,(U1569*(T1569/0.25)),U1569&lt;1,(U1569*(S1569/0.5)),U1569&lt;9.99,(U1569*(P1569/5)),U1569&lt;24.99,(U1569*(O1569/10)),U1569&lt;99.99,(U1569*(N1569/25)),U1569&lt;249.99,(U1569*(M1569/100)),U1569&gt;249.99,(U1569*(L1569/250))), _xlfn.IFS(U1569&lt;99,(U1569*(T1569/50)),U1569&lt;249,(U1569*(S1569/100)),U1569&lt;999,(U1569*(R1569/250)),U1569&lt;2499,(U1569*(O1569/1000)),U1569&lt;4999,(U1569*(N1569/2500)),U1569&lt;9999,(U1569*(M1569/5000)),U1569&gt;9999,(U1569*(L1569/10000))))</f>
        <v>0</v>
      </c>
      <c r="X1569" s="7">
        <f t="shared" si="129"/>
        <v>0</v>
      </c>
    </row>
    <row r="1570" spans="1:24" x14ac:dyDescent="0.3">
      <c r="A1570" t="s">
        <v>2365</v>
      </c>
      <c r="B1570" s="40" t="s">
        <v>115</v>
      </c>
      <c r="C1570" s="40" t="s">
        <v>116</v>
      </c>
      <c r="D1570" t="s">
        <v>120</v>
      </c>
      <c r="E1570" s="41" t="s">
        <v>786</v>
      </c>
      <c r="F1570">
        <v>10</v>
      </c>
      <c r="G1570" s="42" t="s">
        <v>2438</v>
      </c>
      <c r="H1570" s="41" t="s">
        <v>2513</v>
      </c>
      <c r="I1570">
        <v>50</v>
      </c>
      <c r="J1570" t="s">
        <v>7</v>
      </c>
      <c r="K1570"/>
      <c r="L1570" s="44">
        <v>75</v>
      </c>
      <c r="M1570" s="44">
        <v>36</v>
      </c>
      <c r="N1570" s="44">
        <v>10.5</v>
      </c>
      <c r="O1570" s="44">
        <v>4.8</v>
      </c>
      <c r="P1570" s="44">
        <v>3</v>
      </c>
      <c r="Q1570" s="44">
        <v>0</v>
      </c>
      <c r="R1570" s="8">
        <v>0</v>
      </c>
      <c r="S1570" s="44">
        <v>0</v>
      </c>
      <c r="T1570" s="8">
        <v>0</v>
      </c>
      <c r="U1570" s="38"/>
      <c r="V1570" s="22" t="str">
        <f t="shared" si="125"/>
        <v>grammes</v>
      </c>
      <c r="W1570" s="8" cm="1">
        <f t="array" ref="W1570">IF(J1570="KG", _xlfn.IFS(U1570&lt;0.49,(U1570*(T1570/0.25)),U1570&lt;1,(U1570*(S1570/0.5)),U1570&lt;9.99,(U1570*(P1570/5)),U1570&lt;24.99,(U1570*(O1570/10)),U1570&lt;99.99,(U1570*(N1570/25)),U1570&lt;249.99,(U1570*(M1570/100)),U1570&gt;249.99,(U1570*(L1570/250))), _xlfn.IFS(U1570&lt;99,(U1570*(T1570/50)),U1570&lt;249,(U1570*(S1570/100)),U1570&lt;999,(U1570*(R1570/250)),U1570&lt;2499,(U1570*(O1570/1000)),U1570&lt;4999,(U1570*(N1570/2500)),U1570&lt;9999,(U1570*(M1570/5000)),U1570&gt;9999,(U1570*(L1570/10000))))</f>
        <v>0</v>
      </c>
      <c r="X1570" s="7">
        <f t="shared" si="129"/>
        <v>0</v>
      </c>
    </row>
    <row r="1571" spans="1:24" x14ac:dyDescent="0.3">
      <c r="A1571" t="s">
        <v>2361</v>
      </c>
      <c r="B1571" s="40" t="s">
        <v>115</v>
      </c>
      <c r="C1571" s="40" t="s">
        <v>116</v>
      </c>
      <c r="D1571" t="s">
        <v>120</v>
      </c>
      <c r="E1571" s="41" t="s">
        <v>1440</v>
      </c>
      <c r="F1571">
        <v>8</v>
      </c>
      <c r="G1571" s="42" t="s">
        <v>2438</v>
      </c>
      <c r="H1571" s="41" t="s">
        <v>2486</v>
      </c>
      <c r="I1571">
        <v>40</v>
      </c>
      <c r="J1571" t="s">
        <v>7</v>
      </c>
      <c r="K1571"/>
      <c r="L1571" s="44">
        <v>100</v>
      </c>
      <c r="M1571" s="44">
        <v>48</v>
      </c>
      <c r="N1571" s="44">
        <v>14</v>
      </c>
      <c r="O1571" s="44">
        <v>6.4</v>
      </c>
      <c r="P1571" s="44">
        <v>4</v>
      </c>
      <c r="Q1571" s="44">
        <v>0</v>
      </c>
      <c r="R1571" s="8">
        <v>0</v>
      </c>
      <c r="S1571" s="44">
        <v>0</v>
      </c>
      <c r="T1571" s="8">
        <v>0</v>
      </c>
      <c r="U1571" s="38"/>
      <c r="V1571" s="22" t="str">
        <f t="shared" si="125"/>
        <v>grammes</v>
      </c>
      <c r="W1571" s="8" cm="1">
        <f t="array" ref="W1571">IF(J1571="KG", _xlfn.IFS(U1571&lt;0.49,(U1571*(T1571/0.25)),U1571&lt;1,(U1571*(S1571/0.5)),U1571&lt;9.99,(U1571*(P1571/5)),U1571&lt;24.99,(U1571*(O1571/10)),U1571&lt;99.99,(U1571*(N1571/25)),U1571&lt;249.99,(U1571*(M1571/100)),U1571&gt;249.99,(U1571*(L1571/250))), _xlfn.IFS(U1571&lt;99,(U1571*(T1571/50)),U1571&lt;249,(U1571*(S1571/100)),U1571&lt;999,(U1571*(R1571/250)),U1571&lt;2499,(U1571*(O1571/1000)),U1571&lt;4999,(U1571*(N1571/2500)),U1571&lt;9999,(U1571*(M1571/5000)),U1571&gt;9999,(U1571*(L1571/10000))))</f>
        <v>0</v>
      </c>
      <c r="X1571" s="7">
        <f t="shared" si="129"/>
        <v>0</v>
      </c>
    </row>
    <row r="1572" spans="1:24" x14ac:dyDescent="0.3">
      <c r="A1572" s="47" t="s">
        <v>4513</v>
      </c>
      <c r="B1572" s="48" t="s">
        <v>115</v>
      </c>
      <c r="C1572" s="48" t="s">
        <v>116</v>
      </c>
      <c r="D1572" s="47" t="s">
        <v>120</v>
      </c>
      <c r="E1572" s="49" t="s">
        <v>4757</v>
      </c>
      <c r="F1572" s="47">
        <v>8</v>
      </c>
      <c r="G1572" s="50" t="s">
        <v>2438</v>
      </c>
      <c r="H1572" s="49" t="s">
        <v>2513</v>
      </c>
      <c r="I1572" s="47">
        <v>50</v>
      </c>
      <c r="J1572" s="47" t="s">
        <v>7</v>
      </c>
      <c r="K1572"/>
      <c r="L1572" s="44">
        <v>75</v>
      </c>
      <c r="M1572" s="44">
        <v>36</v>
      </c>
      <c r="N1572" s="44">
        <v>10.5</v>
      </c>
      <c r="O1572" s="44">
        <v>4.8</v>
      </c>
      <c r="P1572" s="44">
        <v>3</v>
      </c>
      <c r="Q1572" s="44">
        <v>0</v>
      </c>
      <c r="R1572" s="8">
        <v>0</v>
      </c>
      <c r="S1572" s="44">
        <v>0</v>
      </c>
      <c r="T1572" s="8">
        <v>0</v>
      </c>
      <c r="U1572" s="38"/>
      <c r="V1572" s="22" t="str">
        <f t="shared" si="125"/>
        <v>grammes</v>
      </c>
      <c r="W1572" s="8" cm="1">
        <f t="array" ref="W1572">IF(J1572="KG", _xlfn.IFS(U1572&lt;0.49,(U1572*(T1572/0.25)),U1572&lt;1,(U1572*(S1572/0.5)),U1572&lt;9.99,(U1572*(P1572/5)),U1572&lt;24.99,(U1572*(O1572/10)),U1572&lt;99.99,(U1572*(N1572/25)),U1572&lt;249.99,(U1572*(M1572/100)),U1572&gt;249.99,(U1572*(L1572/250))), _xlfn.IFS(U1572&lt;99,(U1572*(T1572/50)),U1572&lt;249,(U1572*(S1572/100)),U1572&lt;999,(U1572*(R1572/250)),U1572&lt;2499,(U1572*(O1572/1000)),U1572&lt;4999,(U1572*(N1572/2500)),U1572&lt;9999,(U1572*(M1572/5000)),U1572&gt;9999,(U1572*(L1572/10000))))</f>
        <v>0</v>
      </c>
      <c r="X1572" s="7">
        <f t="shared" si="129"/>
        <v>0</v>
      </c>
    </row>
    <row r="1573" spans="1:24" x14ac:dyDescent="0.3">
      <c r="A1573" t="s">
        <v>2366</v>
      </c>
      <c r="B1573" s="40" t="s">
        <v>115</v>
      </c>
      <c r="C1573" s="40" t="s">
        <v>116</v>
      </c>
      <c r="D1573" t="s">
        <v>120</v>
      </c>
      <c r="E1573" s="41" t="s">
        <v>790</v>
      </c>
      <c r="F1573">
        <v>10</v>
      </c>
      <c r="G1573" s="42" t="s">
        <v>2438</v>
      </c>
      <c r="H1573" s="41" t="s">
        <v>2513</v>
      </c>
      <c r="I1573">
        <v>50</v>
      </c>
      <c r="J1573" t="s">
        <v>7</v>
      </c>
      <c r="K1573"/>
      <c r="L1573" s="44">
        <v>75</v>
      </c>
      <c r="M1573" s="44">
        <v>36</v>
      </c>
      <c r="N1573" s="44">
        <v>10.5</v>
      </c>
      <c r="O1573" s="44">
        <v>4.8</v>
      </c>
      <c r="P1573" s="44">
        <v>3</v>
      </c>
      <c r="Q1573" s="44">
        <v>0</v>
      </c>
      <c r="R1573" s="8">
        <v>0</v>
      </c>
      <c r="S1573" s="44">
        <v>0</v>
      </c>
      <c r="T1573" s="8">
        <v>0</v>
      </c>
      <c r="U1573" s="38"/>
      <c r="V1573" s="22" t="str">
        <f t="shared" si="125"/>
        <v>grammes</v>
      </c>
      <c r="W1573" s="8" cm="1">
        <f t="array" ref="W1573">IF(J1573="KG", _xlfn.IFS(U1573&lt;0.49,(U1573*(T1573/0.25)),U1573&lt;1,(U1573*(S1573/0.5)),U1573&lt;9.99,(U1573*(P1573/5)),U1573&lt;24.99,(U1573*(O1573/10)),U1573&lt;99.99,(U1573*(N1573/25)),U1573&lt;249.99,(U1573*(M1573/100)),U1573&gt;249.99,(U1573*(L1573/250))), _xlfn.IFS(U1573&lt;99,(U1573*(T1573/50)),U1573&lt;249,(U1573*(S1573/100)),U1573&lt;999,(U1573*(R1573/250)),U1573&lt;2499,(U1573*(O1573/1000)),U1573&lt;4999,(U1573*(N1573/2500)),U1573&lt;9999,(U1573*(M1573/5000)),U1573&gt;9999,(U1573*(L1573/10000))))</f>
        <v>0</v>
      </c>
      <c r="X1573" s="7">
        <f t="shared" si="129"/>
        <v>0</v>
      </c>
    </row>
    <row r="1574" spans="1:24" x14ac:dyDescent="0.3">
      <c r="A1574" t="s">
        <v>2367</v>
      </c>
      <c r="B1574" s="40" t="s">
        <v>115</v>
      </c>
      <c r="C1574" s="40" t="s">
        <v>116</v>
      </c>
      <c r="D1574" t="s">
        <v>120</v>
      </c>
      <c r="E1574" s="41" t="s">
        <v>787</v>
      </c>
      <c r="F1574">
        <v>10</v>
      </c>
      <c r="G1574" s="42" t="s">
        <v>2438</v>
      </c>
      <c r="H1574" s="41" t="s">
        <v>2513</v>
      </c>
      <c r="I1574">
        <v>50</v>
      </c>
      <c r="J1574" t="s">
        <v>7</v>
      </c>
      <c r="K1574"/>
      <c r="L1574" s="44">
        <v>75</v>
      </c>
      <c r="M1574" s="44">
        <v>36</v>
      </c>
      <c r="N1574" s="44">
        <v>10.5</v>
      </c>
      <c r="O1574" s="44">
        <v>4.8</v>
      </c>
      <c r="P1574" s="44">
        <v>3</v>
      </c>
      <c r="Q1574" s="44">
        <v>0</v>
      </c>
      <c r="R1574" s="8">
        <v>0</v>
      </c>
      <c r="S1574" s="44">
        <v>0</v>
      </c>
      <c r="T1574" s="8">
        <v>0</v>
      </c>
      <c r="U1574" s="38"/>
      <c r="V1574" s="22" t="str">
        <f t="shared" si="125"/>
        <v>grammes</v>
      </c>
      <c r="W1574" s="8" cm="1">
        <f t="array" ref="W1574">IF(J1574="KG", _xlfn.IFS(U1574&lt;0.49,(U1574*(T1574/0.25)),U1574&lt;1,(U1574*(S1574/0.5)),U1574&lt;9.99,(U1574*(P1574/5)),U1574&lt;24.99,(U1574*(O1574/10)),U1574&lt;99.99,(U1574*(N1574/25)),U1574&lt;249.99,(U1574*(M1574/100)),U1574&gt;249.99,(U1574*(L1574/250))), _xlfn.IFS(U1574&lt;99,(U1574*(T1574/50)),U1574&lt;249,(U1574*(S1574/100)),U1574&lt;999,(U1574*(R1574/250)),U1574&lt;2499,(U1574*(O1574/1000)),U1574&lt;4999,(U1574*(N1574/2500)),U1574&lt;9999,(U1574*(M1574/5000)),U1574&gt;9999,(U1574*(L1574/10000))))</f>
        <v>0</v>
      </c>
      <c r="X1574" s="7">
        <f t="shared" si="129"/>
        <v>0</v>
      </c>
    </row>
    <row r="1575" spans="1:24" x14ac:dyDescent="0.3">
      <c r="A1575" t="s">
        <v>2363</v>
      </c>
      <c r="B1575" s="40" t="s">
        <v>115</v>
      </c>
      <c r="C1575" s="40" t="s">
        <v>116</v>
      </c>
      <c r="D1575" t="s">
        <v>120</v>
      </c>
      <c r="E1575" s="41" t="s">
        <v>794</v>
      </c>
      <c r="F1575">
        <v>8</v>
      </c>
      <c r="G1575" s="42" t="s">
        <v>2438</v>
      </c>
      <c r="H1575" s="41" t="s">
        <v>2513</v>
      </c>
      <c r="I1575">
        <v>30</v>
      </c>
      <c r="J1575" t="s">
        <v>7</v>
      </c>
      <c r="K1575"/>
      <c r="L1575" s="44">
        <v>137.5</v>
      </c>
      <c r="M1575" s="44">
        <v>66</v>
      </c>
      <c r="N1575" s="44">
        <v>19.25</v>
      </c>
      <c r="O1575" s="44">
        <v>8.8000000000000007</v>
      </c>
      <c r="P1575" s="44">
        <v>5.5</v>
      </c>
      <c r="Q1575" s="44">
        <v>2.75</v>
      </c>
      <c r="R1575" s="8">
        <v>0</v>
      </c>
      <c r="S1575" s="44">
        <v>0</v>
      </c>
      <c r="T1575" s="8">
        <v>0</v>
      </c>
      <c r="U1575" s="38"/>
      <c r="V1575" s="22" t="str">
        <f t="shared" si="125"/>
        <v>grammes</v>
      </c>
      <c r="W1575" s="8" cm="1">
        <f t="array" ref="W1575">IF(J1575="KG", _xlfn.IFS(U1575&lt;0.49,(U1575*(T1575/0.25)),U1575&lt;1,(U1575*(S1575/0.5)),U1575&lt;9.99,(U1575*(P1575/5)),U1575&lt;24.99,(U1575*(O1575/10)),U1575&lt;99.99,(U1575*(N1575/25)),U1575&lt;249.99,(U1575*(M1575/100)),U1575&gt;249.99,(U1575*(L1575/250))), _xlfn.IFS(U1575&lt;99,(U1575*(T1575/50)),U1575&lt;249,(U1575*(S1575/100)),U1575&lt;999,(U1575*(R1575/250)),U1575&lt;2499,(U1575*(O1575/1000)),U1575&lt;4999,(U1575*(N1575/2500)),U1575&lt;9999,(U1575*(M1575/5000)),U1575&gt;9999,(U1575*(L1575/10000))))</f>
        <v>0</v>
      </c>
      <c r="X1575" s="7">
        <f t="shared" si="129"/>
        <v>0</v>
      </c>
    </row>
    <row r="1576" spans="1:24" x14ac:dyDescent="0.3">
      <c r="A1576" t="s">
        <v>2635</v>
      </c>
      <c r="B1576" s="40" t="s">
        <v>115</v>
      </c>
      <c r="C1576" s="40" t="s">
        <v>116</v>
      </c>
      <c r="D1576" t="s">
        <v>120</v>
      </c>
      <c r="E1576" s="41" t="s">
        <v>1269</v>
      </c>
      <c r="F1576">
        <v>8</v>
      </c>
      <c r="G1576" s="42" t="s">
        <v>2438</v>
      </c>
      <c r="H1576" s="41" t="s">
        <v>2513</v>
      </c>
      <c r="I1576">
        <v>30</v>
      </c>
      <c r="J1576" t="s">
        <v>7</v>
      </c>
      <c r="K1576"/>
      <c r="L1576" s="44">
        <v>187.5</v>
      </c>
      <c r="M1576" s="44">
        <v>90</v>
      </c>
      <c r="N1576" s="44">
        <v>26.25</v>
      </c>
      <c r="O1576" s="44">
        <v>12</v>
      </c>
      <c r="P1576" s="44">
        <v>7.5</v>
      </c>
      <c r="Q1576" s="44">
        <v>0</v>
      </c>
      <c r="R1576" s="8">
        <v>0</v>
      </c>
      <c r="S1576" s="44">
        <v>0</v>
      </c>
      <c r="T1576" s="8">
        <v>0</v>
      </c>
      <c r="U1576" s="38"/>
      <c r="V1576" s="22" t="str">
        <f t="shared" si="125"/>
        <v>grammes</v>
      </c>
      <c r="W1576" s="8" cm="1">
        <f t="array" ref="W1576">IF(J1576="KG", _xlfn.IFS(U1576&lt;0.49,(U1576*(T1576/0.25)),U1576&lt;1,(U1576*(S1576/0.5)),U1576&lt;9.99,(U1576*(P1576/5)),U1576&lt;24.99,(U1576*(O1576/10)),U1576&lt;99.99,(U1576*(N1576/25)),U1576&lt;249.99,(U1576*(M1576/100)),U1576&gt;249.99,(U1576*(L1576/250))), _xlfn.IFS(U1576&lt;99,(U1576*(T1576/50)),U1576&lt;249,(U1576*(S1576/100)),U1576&lt;999,(U1576*(R1576/250)),U1576&lt;2499,(U1576*(O1576/1000)),U1576&lt;4999,(U1576*(N1576/2500)),U1576&lt;9999,(U1576*(M1576/5000)),U1576&gt;9999,(U1576*(L1576/10000))))</f>
        <v>0</v>
      </c>
      <c r="X1576" s="7">
        <f t="shared" si="129"/>
        <v>0</v>
      </c>
    </row>
    <row r="1577" spans="1:24" x14ac:dyDescent="0.3">
      <c r="A1577" t="s">
        <v>2356</v>
      </c>
      <c r="B1577" s="40" t="s">
        <v>115</v>
      </c>
      <c r="C1577" s="40" t="s">
        <v>116</v>
      </c>
      <c r="D1577" t="s">
        <v>124</v>
      </c>
      <c r="E1577" s="41" t="s">
        <v>1435</v>
      </c>
      <c r="F1577">
        <v>8</v>
      </c>
      <c r="G1577" s="42" t="s">
        <v>2438</v>
      </c>
      <c r="H1577" s="41" t="s">
        <v>2511</v>
      </c>
      <c r="I1577">
        <v>50</v>
      </c>
      <c r="J1577" t="s">
        <v>7</v>
      </c>
      <c r="K1577"/>
      <c r="L1577" s="44">
        <v>150</v>
      </c>
      <c r="M1577" s="44">
        <v>72</v>
      </c>
      <c r="N1577" s="44">
        <v>21</v>
      </c>
      <c r="O1577" s="44">
        <v>9.6</v>
      </c>
      <c r="P1577" s="44">
        <v>6</v>
      </c>
      <c r="Q1577" s="44">
        <v>0</v>
      </c>
      <c r="R1577" s="8">
        <v>0</v>
      </c>
      <c r="S1577" s="44">
        <v>0</v>
      </c>
      <c r="T1577" s="8">
        <v>0</v>
      </c>
      <c r="U1577" s="38"/>
      <c r="V1577" s="22" t="str">
        <f t="shared" si="125"/>
        <v>grammes</v>
      </c>
      <c r="W1577" s="8" cm="1">
        <f t="array" ref="W1577">IF(J1577="KG", _xlfn.IFS(U1577&lt;0.49,(U1577*(T1577/0.25)),U1577&lt;1,(U1577*(S1577/0.5)),U1577&lt;9.99,(U1577*(P1577/5)),U1577&lt;24.99,(U1577*(O1577/10)),U1577&lt;99.99,(U1577*(N1577/25)),U1577&lt;249.99,(U1577*(M1577/100)),U1577&gt;249.99,(U1577*(L1577/250))), _xlfn.IFS(U1577&lt;99,(U1577*(T1577/50)),U1577&lt;249,(U1577*(S1577/100)),U1577&lt;999,(U1577*(R1577/250)),U1577&lt;2499,(U1577*(O1577/1000)),U1577&lt;4999,(U1577*(N1577/2500)),U1577&lt;9999,(U1577*(M1577/5000)),U1577&gt;9999,(U1577*(L1577/10000))))</f>
        <v>0</v>
      </c>
      <c r="X1577" s="7">
        <f t="shared" si="129"/>
        <v>0</v>
      </c>
    </row>
    <row r="1578" spans="1:24" x14ac:dyDescent="0.3">
      <c r="A1578" t="s">
        <v>2373</v>
      </c>
      <c r="B1578" s="40" t="s">
        <v>115</v>
      </c>
      <c r="C1578" s="40" t="s">
        <v>116</v>
      </c>
      <c r="D1578" t="s">
        <v>120</v>
      </c>
      <c r="E1578" s="41" t="s">
        <v>315</v>
      </c>
      <c r="F1578">
        <v>9</v>
      </c>
      <c r="G1578" s="42" t="s">
        <v>2438</v>
      </c>
      <c r="H1578" s="41" t="s">
        <v>2512</v>
      </c>
      <c r="I1578">
        <v>35</v>
      </c>
      <c r="J1578" t="s">
        <v>7</v>
      </c>
      <c r="K1578"/>
      <c r="L1578" s="44">
        <v>125</v>
      </c>
      <c r="M1578" s="44">
        <v>60</v>
      </c>
      <c r="N1578" s="44">
        <v>17.5</v>
      </c>
      <c r="O1578" s="44">
        <v>8</v>
      </c>
      <c r="P1578" s="44">
        <v>5</v>
      </c>
      <c r="Q1578" s="44">
        <v>0</v>
      </c>
      <c r="R1578" s="8">
        <v>0</v>
      </c>
      <c r="S1578" s="44">
        <v>0</v>
      </c>
      <c r="T1578" s="8">
        <v>0</v>
      </c>
      <c r="U1578" s="38"/>
      <c r="V1578" s="22" t="str">
        <f t="shared" si="125"/>
        <v>grammes</v>
      </c>
      <c r="W1578" s="8" cm="1">
        <f t="array" ref="W1578">IF(J1578="KG", _xlfn.IFS(U1578&lt;0.49,(U1578*(T1578/0.25)),U1578&lt;1,(U1578*(S1578/0.5)),U1578&lt;9.99,(U1578*(P1578/5)),U1578&lt;24.99,(U1578*(O1578/10)),U1578&lt;99.99,(U1578*(N1578/25)),U1578&lt;249.99,(U1578*(M1578/100)),U1578&gt;249.99,(U1578*(L1578/250))), _xlfn.IFS(U1578&lt;99,(U1578*(T1578/50)),U1578&lt;249,(U1578*(S1578/100)),U1578&lt;999,(U1578*(R1578/250)),U1578&lt;2499,(U1578*(O1578/1000)),U1578&lt;4999,(U1578*(N1578/2500)),U1578&lt;9999,(U1578*(M1578/5000)),U1578&gt;9999,(U1578*(L1578/10000))))</f>
        <v>0</v>
      </c>
      <c r="X1578" s="7">
        <f t="shared" si="129"/>
        <v>0</v>
      </c>
    </row>
    <row r="1579" spans="1:24" x14ac:dyDescent="0.3">
      <c r="A1579" t="s">
        <v>2368</v>
      </c>
      <c r="B1579" s="40" t="s">
        <v>115</v>
      </c>
      <c r="C1579" s="40" t="s">
        <v>116</v>
      </c>
      <c r="D1579" t="s">
        <v>120</v>
      </c>
      <c r="E1579" s="41" t="s">
        <v>788</v>
      </c>
      <c r="F1579">
        <v>10</v>
      </c>
      <c r="G1579" s="42" t="s">
        <v>2438</v>
      </c>
      <c r="H1579" s="41" t="s">
        <v>2513</v>
      </c>
      <c r="I1579">
        <v>50</v>
      </c>
      <c r="J1579" t="s">
        <v>7</v>
      </c>
      <c r="K1579"/>
      <c r="L1579" s="44">
        <v>75</v>
      </c>
      <c r="M1579" s="44">
        <v>36</v>
      </c>
      <c r="N1579" s="44">
        <v>10.5</v>
      </c>
      <c r="O1579" s="44">
        <v>4.8</v>
      </c>
      <c r="P1579" s="44">
        <v>3</v>
      </c>
      <c r="Q1579" s="44">
        <v>0</v>
      </c>
      <c r="R1579" s="8">
        <v>0</v>
      </c>
      <c r="S1579" s="44">
        <v>0</v>
      </c>
      <c r="T1579" s="8">
        <v>0</v>
      </c>
      <c r="U1579" s="38"/>
      <c r="V1579" s="22" t="str">
        <f t="shared" si="125"/>
        <v>grammes</v>
      </c>
      <c r="W1579" s="8" cm="1">
        <f t="array" ref="W1579">IF(J1579="KG", _xlfn.IFS(U1579&lt;0.49,(U1579*(T1579/0.25)),U1579&lt;1,(U1579*(S1579/0.5)),U1579&lt;9.99,(U1579*(P1579/5)),U1579&lt;24.99,(U1579*(O1579/10)),U1579&lt;99.99,(U1579*(N1579/25)),U1579&lt;249.99,(U1579*(M1579/100)),U1579&gt;249.99,(U1579*(L1579/250))), _xlfn.IFS(U1579&lt;99,(U1579*(T1579/50)),U1579&lt;249,(U1579*(S1579/100)),U1579&lt;999,(U1579*(R1579/250)),U1579&lt;2499,(U1579*(O1579/1000)),U1579&lt;4999,(U1579*(N1579/2500)),U1579&lt;9999,(U1579*(M1579/5000)),U1579&gt;9999,(U1579*(L1579/10000))))</f>
        <v>0</v>
      </c>
      <c r="X1579" s="7">
        <f t="shared" si="129"/>
        <v>0</v>
      </c>
    </row>
    <row r="1580" spans="1:24" x14ac:dyDescent="0.3">
      <c r="A1580" t="s">
        <v>2422</v>
      </c>
      <c r="B1580" s="40" t="s">
        <v>115</v>
      </c>
      <c r="C1580" s="40" t="s">
        <v>116</v>
      </c>
      <c r="D1580" t="s">
        <v>120</v>
      </c>
      <c r="E1580" s="41" t="s">
        <v>2423</v>
      </c>
      <c r="F1580">
        <v>9</v>
      </c>
      <c r="G1580" s="42" t="s">
        <v>2438</v>
      </c>
      <c r="H1580" s="41" t="s">
        <v>2483</v>
      </c>
      <c r="I1580">
        <v>35</v>
      </c>
      <c r="J1580" t="s">
        <v>7</v>
      </c>
      <c r="K1580"/>
      <c r="L1580" s="44">
        <v>100</v>
      </c>
      <c r="M1580" s="44">
        <v>48</v>
      </c>
      <c r="N1580" s="44">
        <v>14</v>
      </c>
      <c r="O1580" s="44">
        <v>6.4</v>
      </c>
      <c r="P1580" s="44">
        <v>4</v>
      </c>
      <c r="Q1580" s="44">
        <v>0</v>
      </c>
      <c r="R1580" s="8">
        <v>0</v>
      </c>
      <c r="S1580" s="44">
        <v>0</v>
      </c>
      <c r="T1580" s="8">
        <v>0</v>
      </c>
      <c r="U1580" s="38"/>
      <c r="V1580" s="22" t="str">
        <f t="shared" si="125"/>
        <v>grammes</v>
      </c>
      <c r="W1580" s="8" cm="1">
        <f t="array" ref="W1580">IF(J1580="KG", _xlfn.IFS(U1580&lt;0.49,(U1580*(T1580/0.25)),U1580&lt;1,(U1580*(S1580/0.5)),U1580&lt;9.99,(U1580*(P1580/5)),U1580&lt;24.99,(U1580*(O1580/10)),U1580&lt;99.99,(U1580*(N1580/25)),U1580&lt;249.99,(U1580*(M1580/100)),U1580&gt;249.99,(U1580*(L1580/250))), _xlfn.IFS(U1580&lt;99,(U1580*(T1580/50)),U1580&lt;249,(U1580*(S1580/100)),U1580&lt;999,(U1580*(R1580/250)),U1580&lt;2499,(U1580*(O1580/1000)),U1580&lt;4999,(U1580*(N1580/2500)),U1580&lt;9999,(U1580*(M1580/5000)),U1580&gt;9999,(U1580*(L1580/10000))))</f>
        <v>0</v>
      </c>
      <c r="X1580" s="7">
        <f t="shared" si="129"/>
        <v>0</v>
      </c>
    </row>
    <row r="1581" spans="1:24" x14ac:dyDescent="0.3">
      <c r="A1581" t="s">
        <v>2371</v>
      </c>
      <c r="B1581" s="40" t="s">
        <v>115</v>
      </c>
      <c r="C1581" s="40" t="s">
        <v>116</v>
      </c>
      <c r="D1581" t="s">
        <v>120</v>
      </c>
      <c r="E1581" s="41" t="s">
        <v>1297</v>
      </c>
      <c r="F1581">
        <v>8</v>
      </c>
      <c r="G1581" s="42" t="s">
        <v>2438</v>
      </c>
      <c r="H1581" s="41" t="s">
        <v>2514</v>
      </c>
      <c r="I1581">
        <v>30</v>
      </c>
      <c r="J1581" t="s">
        <v>7</v>
      </c>
      <c r="K1581"/>
      <c r="L1581" s="44">
        <v>125</v>
      </c>
      <c r="M1581" s="44">
        <v>60</v>
      </c>
      <c r="N1581" s="44">
        <v>17.5</v>
      </c>
      <c r="O1581" s="44">
        <v>8</v>
      </c>
      <c r="P1581" s="44">
        <v>5</v>
      </c>
      <c r="Q1581" s="44">
        <v>0</v>
      </c>
      <c r="R1581" s="8">
        <v>0</v>
      </c>
      <c r="S1581" s="44">
        <v>0</v>
      </c>
      <c r="T1581" s="8">
        <v>0</v>
      </c>
      <c r="U1581" s="38"/>
      <c r="V1581" s="22" t="str">
        <f t="shared" si="125"/>
        <v>grammes</v>
      </c>
      <c r="W1581" s="8" cm="1">
        <f t="array" ref="W1581">IF(J1581="KG", _xlfn.IFS(U1581&lt;0.49,(U1581*(T1581/0.25)),U1581&lt;1,(U1581*(S1581/0.5)),U1581&lt;9.99,(U1581*(P1581/5)),U1581&lt;24.99,(U1581*(O1581/10)),U1581&lt;99.99,(U1581*(N1581/25)),U1581&lt;249.99,(U1581*(M1581/100)),U1581&gt;249.99,(U1581*(L1581/250))), _xlfn.IFS(U1581&lt;99,(U1581*(T1581/50)),U1581&lt;249,(U1581*(S1581/100)),U1581&lt;999,(U1581*(R1581/250)),U1581&lt;2499,(U1581*(O1581/1000)),U1581&lt;4999,(U1581*(N1581/2500)),U1581&lt;9999,(U1581*(M1581/5000)),U1581&gt;9999,(U1581*(L1581/10000))))</f>
        <v>0</v>
      </c>
      <c r="X1581" s="7">
        <f t="shared" si="129"/>
        <v>0</v>
      </c>
    </row>
    <row r="1582" spans="1:24" x14ac:dyDescent="0.3">
      <c r="A1582" t="s">
        <v>2358</v>
      </c>
      <c r="B1582" s="40" t="s">
        <v>115</v>
      </c>
      <c r="C1582" s="40" t="s">
        <v>116</v>
      </c>
      <c r="D1582" t="s">
        <v>120</v>
      </c>
      <c r="E1582" s="41" t="s">
        <v>119</v>
      </c>
      <c r="F1582">
        <v>9</v>
      </c>
      <c r="G1582" s="42" t="s">
        <v>2438</v>
      </c>
      <c r="H1582" s="41" t="s">
        <v>2512</v>
      </c>
      <c r="I1582">
        <v>30</v>
      </c>
      <c r="J1582" t="s">
        <v>7</v>
      </c>
      <c r="K1582"/>
      <c r="L1582" s="44">
        <v>75</v>
      </c>
      <c r="M1582" s="44">
        <v>36</v>
      </c>
      <c r="N1582" s="44">
        <v>10.5</v>
      </c>
      <c r="O1582" s="44">
        <v>4.8</v>
      </c>
      <c r="P1582" s="44">
        <v>3</v>
      </c>
      <c r="Q1582" s="44">
        <v>0</v>
      </c>
      <c r="R1582" s="8">
        <v>0</v>
      </c>
      <c r="S1582" s="44">
        <v>0</v>
      </c>
      <c r="T1582" s="8">
        <v>0</v>
      </c>
      <c r="U1582" s="38"/>
      <c r="V1582" s="22" t="str">
        <f t="shared" si="125"/>
        <v>grammes</v>
      </c>
      <c r="W1582" s="8" cm="1">
        <f t="array" ref="W1582">IF(J1582="KG", _xlfn.IFS(U1582&lt;0.49,(U1582*(T1582/0.25)),U1582&lt;1,(U1582*(S1582/0.5)),U1582&lt;9.99,(U1582*(P1582/5)),U1582&lt;24.99,(U1582*(O1582/10)),U1582&lt;99.99,(U1582*(N1582/25)),U1582&lt;249.99,(U1582*(M1582/100)),U1582&gt;249.99,(U1582*(L1582/250))), _xlfn.IFS(U1582&lt;99,(U1582*(T1582/50)),U1582&lt;249,(U1582*(S1582/100)),U1582&lt;999,(U1582*(R1582/250)),U1582&lt;2499,(U1582*(O1582/1000)),U1582&lt;4999,(U1582*(N1582/2500)),U1582&lt;9999,(U1582*(M1582/5000)),U1582&gt;9999,(U1582*(L1582/10000))))</f>
        <v>0</v>
      </c>
      <c r="X1582" s="7">
        <f t="shared" si="129"/>
        <v>0</v>
      </c>
    </row>
    <row r="1583" spans="1:24" x14ac:dyDescent="0.3">
      <c r="A1583" t="s">
        <v>2364</v>
      </c>
      <c r="B1583" s="40" t="s">
        <v>115</v>
      </c>
      <c r="C1583" s="40" t="s">
        <v>116</v>
      </c>
      <c r="D1583" t="s">
        <v>120</v>
      </c>
      <c r="E1583" s="41" t="s">
        <v>1298</v>
      </c>
      <c r="F1583">
        <v>9</v>
      </c>
      <c r="G1583" s="42" t="s">
        <v>2438</v>
      </c>
      <c r="H1583" s="41" t="s">
        <v>2514</v>
      </c>
      <c r="I1583">
        <v>30</v>
      </c>
      <c r="J1583" t="s">
        <v>7</v>
      </c>
      <c r="K1583"/>
      <c r="L1583" s="44">
        <v>75</v>
      </c>
      <c r="M1583" s="44">
        <v>36</v>
      </c>
      <c r="N1583" s="44">
        <v>10.5</v>
      </c>
      <c r="O1583" s="44">
        <v>4.8</v>
      </c>
      <c r="P1583" s="44">
        <v>3</v>
      </c>
      <c r="Q1583" s="44">
        <v>0</v>
      </c>
      <c r="R1583" s="8">
        <v>0</v>
      </c>
      <c r="S1583" s="44">
        <v>0</v>
      </c>
      <c r="T1583" s="8">
        <v>0</v>
      </c>
      <c r="U1583" s="38"/>
      <c r="V1583" s="22" t="str">
        <f t="shared" si="125"/>
        <v>grammes</v>
      </c>
      <c r="W1583" s="8" cm="1">
        <f t="array" ref="W1583">IF(J1583="KG", _xlfn.IFS(U1583&lt;0.49,(U1583*(T1583/0.25)),U1583&lt;1,(U1583*(S1583/0.5)),U1583&lt;9.99,(U1583*(P1583/5)),U1583&lt;24.99,(U1583*(O1583/10)),U1583&lt;99.99,(U1583*(N1583/25)),U1583&lt;249.99,(U1583*(M1583/100)),U1583&gt;249.99,(U1583*(L1583/250))), _xlfn.IFS(U1583&lt;99,(U1583*(T1583/50)),U1583&lt;249,(U1583*(S1583/100)),U1583&lt;999,(U1583*(R1583/250)),U1583&lt;2499,(U1583*(O1583/1000)),U1583&lt;4999,(U1583*(N1583/2500)),U1583&lt;9999,(U1583*(M1583/5000)),U1583&gt;9999,(U1583*(L1583/10000))))</f>
        <v>0</v>
      </c>
      <c r="X1583" s="7">
        <f t="shared" si="129"/>
        <v>0</v>
      </c>
    </row>
    <row r="1584" spans="1:24" x14ac:dyDescent="0.3">
      <c r="A1584" t="s">
        <v>3440</v>
      </c>
      <c r="B1584" s="40" t="s">
        <v>115</v>
      </c>
      <c r="C1584" s="40" t="s">
        <v>116</v>
      </c>
      <c r="D1584" t="s">
        <v>120</v>
      </c>
      <c r="E1584" s="41" t="s">
        <v>3441</v>
      </c>
      <c r="F1584">
        <v>9</v>
      </c>
      <c r="G1584" s="42" t="s">
        <v>2438</v>
      </c>
      <c r="H1584" s="41" t="s">
        <v>2514</v>
      </c>
      <c r="I1584">
        <v>30</v>
      </c>
      <c r="J1584" t="s">
        <v>7</v>
      </c>
      <c r="K1584"/>
      <c r="L1584" s="44">
        <v>75</v>
      </c>
      <c r="M1584" s="44">
        <v>36</v>
      </c>
      <c r="N1584" s="44">
        <v>10.5</v>
      </c>
      <c r="O1584" s="44">
        <v>4.8</v>
      </c>
      <c r="P1584" s="44">
        <v>3</v>
      </c>
      <c r="Q1584" s="44">
        <v>0</v>
      </c>
      <c r="R1584" s="8">
        <v>0</v>
      </c>
      <c r="S1584" s="44">
        <v>0</v>
      </c>
      <c r="T1584" s="8">
        <v>0</v>
      </c>
      <c r="U1584" s="38"/>
      <c r="V1584" s="22" t="str">
        <f t="shared" si="125"/>
        <v>grammes</v>
      </c>
      <c r="W1584" s="8" cm="1">
        <f t="array" ref="W1584">IF(J1584="KG", _xlfn.IFS(U1584&lt;0.49,(U1584*(T1584/0.25)),U1584&lt;1,(U1584*(S1584/0.5)),U1584&lt;9.99,(U1584*(P1584/5)),U1584&lt;24.99,(U1584*(O1584/10)),U1584&lt;99.99,(U1584*(N1584/25)),U1584&lt;249.99,(U1584*(M1584/100)),U1584&gt;249.99,(U1584*(L1584/250))), _xlfn.IFS(U1584&lt;99,(U1584*(T1584/50)),U1584&lt;249,(U1584*(S1584/100)),U1584&lt;999,(U1584*(R1584/250)),U1584&lt;2499,(U1584*(O1584/1000)),U1584&lt;4999,(U1584*(N1584/2500)),U1584&lt;9999,(U1584*(M1584/5000)),U1584&gt;9999,(U1584*(L1584/10000))))</f>
        <v>0</v>
      </c>
      <c r="X1584" s="7">
        <f t="shared" si="129"/>
        <v>0</v>
      </c>
    </row>
    <row r="1585" spans="1:24" x14ac:dyDescent="0.3">
      <c r="A1585" t="s">
        <v>2369</v>
      </c>
      <c r="B1585" s="40" t="s">
        <v>115</v>
      </c>
      <c r="C1585" s="40" t="s">
        <v>116</v>
      </c>
      <c r="D1585" t="s">
        <v>120</v>
      </c>
      <c r="E1585" s="41" t="s">
        <v>789</v>
      </c>
      <c r="F1585">
        <v>10</v>
      </c>
      <c r="G1585" s="42" t="s">
        <v>2438</v>
      </c>
      <c r="H1585" s="41" t="s">
        <v>2514</v>
      </c>
      <c r="I1585">
        <v>50</v>
      </c>
      <c r="J1585" t="s">
        <v>7</v>
      </c>
      <c r="K1585"/>
      <c r="L1585" s="44">
        <v>75</v>
      </c>
      <c r="M1585" s="44">
        <v>36</v>
      </c>
      <c r="N1585" s="44">
        <v>10.5</v>
      </c>
      <c r="O1585" s="44">
        <v>4.8</v>
      </c>
      <c r="P1585" s="44">
        <v>3</v>
      </c>
      <c r="Q1585" s="44">
        <v>0</v>
      </c>
      <c r="R1585" s="8">
        <v>0</v>
      </c>
      <c r="S1585" s="44">
        <v>0</v>
      </c>
      <c r="T1585" s="8">
        <v>0</v>
      </c>
      <c r="U1585" s="38"/>
      <c r="V1585" s="22" t="str">
        <f t="shared" si="125"/>
        <v>grammes</v>
      </c>
      <c r="W1585" s="8" cm="1">
        <f t="array" ref="W1585">IF(J1585="KG", _xlfn.IFS(U1585&lt;0.49,(U1585*(T1585/0.25)),U1585&lt;1,(U1585*(S1585/0.5)),U1585&lt;9.99,(U1585*(P1585/5)),U1585&lt;24.99,(U1585*(O1585/10)),U1585&lt;99.99,(U1585*(N1585/25)),U1585&lt;249.99,(U1585*(M1585/100)),U1585&gt;249.99,(U1585*(L1585/250))), _xlfn.IFS(U1585&lt;99,(U1585*(T1585/50)),U1585&lt;249,(U1585*(S1585/100)),U1585&lt;999,(U1585*(R1585/250)),U1585&lt;2499,(U1585*(O1585/1000)),U1585&lt;4999,(U1585*(N1585/2500)),U1585&lt;9999,(U1585*(M1585/5000)),U1585&gt;9999,(U1585*(L1585/10000))))</f>
        <v>0</v>
      </c>
      <c r="X1585" s="7">
        <f t="shared" si="129"/>
        <v>0</v>
      </c>
    </row>
    <row r="1586" spans="1:24" x14ac:dyDescent="0.3">
      <c r="A1586" s="47" t="s">
        <v>4326</v>
      </c>
      <c r="B1586" s="48" t="s">
        <v>115</v>
      </c>
      <c r="C1586" s="48" t="s">
        <v>116</v>
      </c>
      <c r="D1586" s="47" t="s">
        <v>120</v>
      </c>
      <c r="E1586" s="49" t="s">
        <v>4327</v>
      </c>
      <c r="F1586" s="47">
        <v>9</v>
      </c>
      <c r="G1586" s="50" t="s">
        <v>2438</v>
      </c>
      <c r="H1586" s="49" t="s">
        <v>2515</v>
      </c>
      <c r="I1586" s="47">
        <v>30</v>
      </c>
      <c r="J1586" s="47" t="s">
        <v>7</v>
      </c>
      <c r="K1586"/>
      <c r="L1586" s="44">
        <v>100</v>
      </c>
      <c r="M1586" s="44">
        <v>48</v>
      </c>
      <c r="N1586" s="44">
        <v>14</v>
      </c>
      <c r="O1586" s="44">
        <v>6.4</v>
      </c>
      <c r="P1586" s="44">
        <v>4</v>
      </c>
      <c r="Q1586" s="44">
        <v>2</v>
      </c>
      <c r="R1586" s="8">
        <v>0</v>
      </c>
      <c r="S1586" s="44">
        <v>0</v>
      </c>
      <c r="T1586" s="8">
        <v>0</v>
      </c>
      <c r="U1586" s="38"/>
      <c r="V1586" s="22" t="str">
        <f t="shared" si="125"/>
        <v>grammes</v>
      </c>
      <c r="W1586" s="8" cm="1">
        <f t="array" ref="W1586">IF(J1586="KG", _xlfn.IFS(U1586&lt;0.49,(U1586*(T1586/0.25)),U1586&lt;1,(U1586*(S1586/0.5)),U1586&lt;9.99,(U1586*(P1586/5)),U1586&lt;24.99,(U1586*(O1586/10)),U1586&lt;99.99,(U1586*(N1586/25)),U1586&lt;249.99,(U1586*(M1586/100)),U1586&gt;249.99,(U1586*(L1586/250))), _xlfn.IFS(U1586&lt;99,(U1586*(T1586/50)),U1586&lt;249,(U1586*(S1586/100)),U1586&lt;999,(U1586*(R1586/250)),U1586&lt;2499,(U1586*(O1586/1000)),U1586&lt;4999,(U1586*(N1586/2500)),U1586&lt;9999,(U1586*(M1586/5000)),U1586&gt;9999,(U1586*(L1586/10000))))</f>
        <v>0</v>
      </c>
      <c r="X1586" s="7">
        <f t="shared" si="129"/>
        <v>0</v>
      </c>
    </row>
    <row r="1587" spans="1:24" x14ac:dyDescent="0.3">
      <c r="A1587" t="s">
        <v>2372</v>
      </c>
      <c r="B1587" s="40" t="s">
        <v>115</v>
      </c>
      <c r="C1587" s="40" t="s">
        <v>116</v>
      </c>
      <c r="D1587" t="s">
        <v>120</v>
      </c>
      <c r="E1587" s="41" t="s">
        <v>1299</v>
      </c>
      <c r="F1587">
        <v>9</v>
      </c>
      <c r="G1587" s="42" t="s">
        <v>2438</v>
      </c>
      <c r="H1587" s="41" t="s">
        <v>2515</v>
      </c>
      <c r="I1587">
        <v>30</v>
      </c>
      <c r="J1587" t="s">
        <v>7</v>
      </c>
      <c r="K1587"/>
      <c r="L1587" s="44">
        <v>75</v>
      </c>
      <c r="M1587" s="44">
        <v>36</v>
      </c>
      <c r="N1587" s="44">
        <v>10.5</v>
      </c>
      <c r="O1587" s="44">
        <v>4.8</v>
      </c>
      <c r="P1587" s="44">
        <v>3</v>
      </c>
      <c r="Q1587" s="44">
        <v>0</v>
      </c>
      <c r="R1587" s="8">
        <v>0</v>
      </c>
      <c r="S1587" s="44">
        <v>0</v>
      </c>
      <c r="T1587" s="8">
        <v>0</v>
      </c>
      <c r="U1587" s="38"/>
      <c r="V1587" s="22" t="str">
        <f t="shared" si="125"/>
        <v>grammes</v>
      </c>
      <c r="W1587" s="8" cm="1">
        <f t="array" ref="W1587">IF(J1587="KG", _xlfn.IFS(U1587&lt;0.49,(U1587*(T1587/0.25)),U1587&lt;1,(U1587*(S1587/0.5)),U1587&lt;9.99,(U1587*(P1587/5)),U1587&lt;24.99,(U1587*(O1587/10)),U1587&lt;99.99,(U1587*(N1587/25)),U1587&lt;249.99,(U1587*(M1587/100)),U1587&gt;249.99,(U1587*(L1587/250))), _xlfn.IFS(U1587&lt;99,(U1587*(T1587/50)),U1587&lt;249,(U1587*(S1587/100)),U1587&lt;999,(U1587*(R1587/250)),U1587&lt;2499,(U1587*(O1587/1000)),U1587&lt;4999,(U1587*(N1587/2500)),U1587&lt;9999,(U1587*(M1587/5000)),U1587&gt;9999,(U1587*(L1587/10000))))</f>
        <v>0</v>
      </c>
      <c r="X1587" s="7">
        <f t="shared" si="129"/>
        <v>0</v>
      </c>
    </row>
    <row r="1588" spans="1:24" x14ac:dyDescent="0.3">
      <c r="A1588" t="s">
        <v>2370</v>
      </c>
      <c r="B1588" s="40" t="s">
        <v>115</v>
      </c>
      <c r="C1588" s="40" t="s">
        <v>116</v>
      </c>
      <c r="D1588" t="s">
        <v>120</v>
      </c>
      <c r="E1588" s="41" t="s">
        <v>791</v>
      </c>
      <c r="F1588">
        <v>10</v>
      </c>
      <c r="G1588" s="42" t="s">
        <v>2438</v>
      </c>
      <c r="H1588" s="41" t="s">
        <v>2514</v>
      </c>
      <c r="I1588">
        <v>50</v>
      </c>
      <c r="J1588" t="s">
        <v>7</v>
      </c>
      <c r="K1588"/>
      <c r="L1588" s="44">
        <v>75</v>
      </c>
      <c r="M1588" s="44">
        <v>36</v>
      </c>
      <c r="N1588" s="44">
        <v>10.5</v>
      </c>
      <c r="O1588" s="44">
        <v>4.8</v>
      </c>
      <c r="P1588" s="44">
        <v>3</v>
      </c>
      <c r="Q1588" s="44">
        <v>0</v>
      </c>
      <c r="R1588" s="8">
        <v>0</v>
      </c>
      <c r="S1588" s="44">
        <v>0</v>
      </c>
      <c r="T1588" s="8">
        <v>0</v>
      </c>
      <c r="U1588" s="38"/>
      <c r="V1588" s="22" t="str">
        <f t="shared" si="125"/>
        <v>grammes</v>
      </c>
      <c r="W1588" s="8" cm="1">
        <f t="array" ref="W1588">IF(J1588="KG", _xlfn.IFS(U1588&lt;0.49,(U1588*(T1588/0.25)),U1588&lt;1,(U1588*(S1588/0.5)),U1588&lt;9.99,(U1588*(P1588/5)),U1588&lt;24.99,(U1588*(O1588/10)),U1588&lt;99.99,(U1588*(N1588/25)),U1588&lt;249.99,(U1588*(M1588/100)),U1588&gt;249.99,(U1588*(L1588/250))), _xlfn.IFS(U1588&lt;99,(U1588*(T1588/50)),U1588&lt;249,(U1588*(S1588/100)),U1588&lt;999,(U1588*(R1588/250)),U1588&lt;2499,(U1588*(O1588/1000)),U1588&lt;4999,(U1588*(N1588/2500)),U1588&lt;9999,(U1588*(M1588/5000)),U1588&gt;9999,(U1588*(L1588/10000))))</f>
        <v>0</v>
      </c>
      <c r="X1588" s="7">
        <f t="shared" si="129"/>
        <v>0</v>
      </c>
    </row>
    <row r="1589" spans="1:24" x14ac:dyDescent="0.3">
      <c r="A1589" t="s">
        <v>2636</v>
      </c>
      <c r="B1589" s="40" t="s">
        <v>115</v>
      </c>
      <c r="C1589" s="40" t="s">
        <v>368</v>
      </c>
      <c r="D1589" t="s">
        <v>117</v>
      </c>
      <c r="E1589" s="41" t="s">
        <v>1268</v>
      </c>
      <c r="F1589">
        <v>8</v>
      </c>
      <c r="G1589" s="42" t="s">
        <v>2438</v>
      </c>
      <c r="H1589" s="41" t="s">
        <v>2500</v>
      </c>
      <c r="I1589">
        <v>180</v>
      </c>
      <c r="J1589" t="s">
        <v>7</v>
      </c>
      <c r="K1589"/>
      <c r="L1589" s="44">
        <v>150</v>
      </c>
      <c r="M1589" s="44">
        <v>72</v>
      </c>
      <c r="N1589" s="44">
        <v>21</v>
      </c>
      <c r="O1589" s="44">
        <v>9.6</v>
      </c>
      <c r="P1589" s="44">
        <v>6</v>
      </c>
      <c r="Q1589" s="44">
        <v>0</v>
      </c>
      <c r="R1589" s="8">
        <v>0</v>
      </c>
      <c r="S1589" s="44">
        <v>0</v>
      </c>
      <c r="T1589" s="8">
        <v>0</v>
      </c>
      <c r="U1589" s="38"/>
      <c r="V1589" s="22" t="str">
        <f t="shared" si="125"/>
        <v>grammes</v>
      </c>
      <c r="W1589" s="8" cm="1">
        <f t="array" ref="W1589">IF(J1589="KG", _xlfn.IFS(U1589&lt;0.49,(U1589*(T1589/0.25)),U1589&lt;1,(U1589*(S1589/0.5)),U1589&lt;9.99,(U1589*(P1589/5)),U1589&lt;24.99,(U1589*(O1589/10)),U1589&lt;99.99,(U1589*(N1589/25)),U1589&lt;249.99,(U1589*(M1589/100)),U1589&gt;249.99,(U1589*(L1589/250))), _xlfn.IFS(U1589&lt;99,(U1589*(T1589/50)),U1589&lt;249,(U1589*(S1589/100)),U1589&lt;999,(U1589*(R1589/250)),U1589&lt;2499,(U1589*(O1589/1000)),U1589&lt;4999,(U1589*(N1589/2500)),U1589&lt;9999,(U1589*(M1589/5000)),U1589&gt;9999,(U1589*(L1589/10000))))</f>
        <v>0</v>
      </c>
      <c r="X1589" s="7">
        <f t="shared" si="129"/>
        <v>0</v>
      </c>
    </row>
    <row r="1590" spans="1:24" x14ac:dyDescent="0.3">
      <c r="A1590" t="s">
        <v>3442</v>
      </c>
      <c r="B1590" s="40" t="s">
        <v>115</v>
      </c>
      <c r="C1590" s="40" t="s">
        <v>368</v>
      </c>
      <c r="D1590" t="s">
        <v>117</v>
      </c>
      <c r="E1590" s="41" t="s">
        <v>3443</v>
      </c>
      <c r="F1590">
        <v>8</v>
      </c>
      <c r="G1590" s="42" t="s">
        <v>2438</v>
      </c>
      <c r="H1590" s="41" t="s">
        <v>2500</v>
      </c>
      <c r="I1590">
        <v>180</v>
      </c>
      <c r="J1590" t="s">
        <v>7</v>
      </c>
      <c r="K1590"/>
      <c r="L1590" s="44">
        <v>100</v>
      </c>
      <c r="M1590" s="44">
        <v>48</v>
      </c>
      <c r="N1590" s="44">
        <v>14</v>
      </c>
      <c r="O1590" s="44">
        <v>6.4</v>
      </c>
      <c r="P1590" s="44">
        <v>4</v>
      </c>
      <c r="Q1590" s="44">
        <v>0</v>
      </c>
      <c r="R1590" s="8">
        <v>0</v>
      </c>
      <c r="S1590" s="44">
        <v>0</v>
      </c>
      <c r="T1590" s="8">
        <v>0</v>
      </c>
      <c r="U1590" s="38"/>
      <c r="V1590" s="22" t="str">
        <f t="shared" si="125"/>
        <v>grammes</v>
      </c>
      <c r="W1590" s="8" cm="1">
        <f t="array" ref="W1590">IF(J1590="KG", _xlfn.IFS(U1590&lt;0.49,(U1590*(T1590/0.25)),U1590&lt;1,(U1590*(S1590/0.5)),U1590&lt;9.99,(U1590*(P1590/5)),U1590&lt;24.99,(U1590*(O1590/10)),U1590&lt;99.99,(U1590*(N1590/25)),U1590&lt;249.99,(U1590*(M1590/100)),U1590&gt;249.99,(U1590*(L1590/250))), _xlfn.IFS(U1590&lt;99,(U1590*(T1590/50)),U1590&lt;249,(U1590*(S1590/100)),U1590&lt;999,(U1590*(R1590/250)),U1590&lt;2499,(U1590*(O1590/1000)),U1590&lt;4999,(U1590*(N1590/2500)),U1590&lt;9999,(U1590*(M1590/5000)),U1590&gt;9999,(U1590*(L1590/10000))))</f>
        <v>0</v>
      </c>
      <c r="X1590" s="7">
        <f t="shared" si="129"/>
        <v>0</v>
      </c>
    </row>
    <row r="1591" spans="1:24" x14ac:dyDescent="0.3">
      <c r="A1591" t="s">
        <v>2357</v>
      </c>
      <c r="B1591" s="40" t="s">
        <v>115</v>
      </c>
      <c r="C1591" s="40" t="s">
        <v>368</v>
      </c>
      <c r="D1591" t="s">
        <v>117</v>
      </c>
      <c r="E1591" s="41" t="s">
        <v>343</v>
      </c>
      <c r="F1591">
        <v>8</v>
      </c>
      <c r="G1591" s="42" t="s">
        <v>2438</v>
      </c>
      <c r="H1591" s="41" t="s">
        <v>2500</v>
      </c>
      <c r="I1591">
        <v>180</v>
      </c>
      <c r="J1591" t="s">
        <v>7</v>
      </c>
      <c r="K1591"/>
      <c r="L1591" s="44">
        <v>100</v>
      </c>
      <c r="M1591" s="44">
        <v>48</v>
      </c>
      <c r="N1591" s="44">
        <v>14</v>
      </c>
      <c r="O1591" s="44">
        <v>6.4</v>
      </c>
      <c r="P1591" s="44">
        <v>4</v>
      </c>
      <c r="Q1591" s="44">
        <v>0</v>
      </c>
      <c r="R1591" s="8">
        <v>0</v>
      </c>
      <c r="S1591" s="44">
        <v>0</v>
      </c>
      <c r="T1591" s="8">
        <v>0</v>
      </c>
      <c r="U1591" s="38"/>
      <c r="V1591" s="22" t="str">
        <f t="shared" si="125"/>
        <v>grammes</v>
      </c>
      <c r="W1591" s="8" cm="1">
        <f t="array" ref="W1591">IF(J1591="KG", _xlfn.IFS(U1591&lt;0.49,(U1591*(T1591/0.25)),U1591&lt;1,(U1591*(S1591/0.5)),U1591&lt;9.99,(U1591*(P1591/5)),U1591&lt;24.99,(U1591*(O1591/10)),U1591&lt;99.99,(U1591*(N1591/25)),U1591&lt;249.99,(U1591*(M1591/100)),U1591&gt;249.99,(U1591*(L1591/250))), _xlfn.IFS(U1591&lt;99,(U1591*(T1591/50)),U1591&lt;249,(U1591*(S1591/100)),U1591&lt;999,(U1591*(R1591/250)),U1591&lt;2499,(U1591*(O1591/1000)),U1591&lt;4999,(U1591*(N1591/2500)),U1591&lt;9999,(U1591*(M1591/5000)),U1591&gt;9999,(U1591*(L1591/10000))))</f>
        <v>0</v>
      </c>
      <c r="X1591" s="7">
        <f t="shared" si="129"/>
        <v>0</v>
      </c>
    </row>
    <row r="1592" spans="1:24" x14ac:dyDescent="0.3">
      <c r="A1592" t="s">
        <v>3444</v>
      </c>
      <c r="B1592" s="40" t="s">
        <v>115</v>
      </c>
      <c r="C1592" s="40" t="s">
        <v>368</v>
      </c>
      <c r="D1592" t="s">
        <v>117</v>
      </c>
      <c r="E1592" s="41" t="s">
        <v>3445</v>
      </c>
      <c r="F1592">
        <v>9</v>
      </c>
      <c r="G1592" s="42" t="s">
        <v>2438</v>
      </c>
      <c r="H1592" s="41" t="s">
        <v>2500</v>
      </c>
      <c r="I1592">
        <v>180</v>
      </c>
      <c r="J1592" t="s">
        <v>7</v>
      </c>
      <c r="K1592"/>
      <c r="L1592" s="44">
        <v>100</v>
      </c>
      <c r="M1592" s="44">
        <v>48</v>
      </c>
      <c r="N1592" s="44">
        <v>14</v>
      </c>
      <c r="O1592" s="44">
        <v>6.4</v>
      </c>
      <c r="P1592" s="44">
        <v>4</v>
      </c>
      <c r="Q1592" s="44">
        <v>0</v>
      </c>
      <c r="R1592" s="8">
        <v>0</v>
      </c>
      <c r="S1592" s="44">
        <v>0</v>
      </c>
      <c r="T1592" s="8">
        <v>0</v>
      </c>
      <c r="U1592" s="38"/>
      <c r="V1592" s="22" t="str">
        <f t="shared" si="125"/>
        <v>grammes</v>
      </c>
      <c r="W1592" s="8" cm="1">
        <f t="array" ref="W1592">IF(J1592="KG", _xlfn.IFS(U1592&lt;0.49,(U1592*(T1592/0.25)),U1592&lt;1,(U1592*(S1592/0.5)),U1592&lt;9.99,(U1592*(P1592/5)),U1592&lt;24.99,(U1592*(O1592/10)),U1592&lt;99.99,(U1592*(N1592/25)),U1592&lt;249.99,(U1592*(M1592/100)),U1592&gt;249.99,(U1592*(L1592/250))), _xlfn.IFS(U1592&lt;99,(U1592*(T1592/50)),U1592&lt;249,(U1592*(S1592/100)),U1592&lt;999,(U1592*(R1592/250)),U1592&lt;2499,(U1592*(O1592/1000)),U1592&lt;4999,(U1592*(N1592/2500)),U1592&lt;9999,(U1592*(M1592/5000)),U1592&gt;9999,(U1592*(L1592/10000))))</f>
        <v>0</v>
      </c>
      <c r="X1592" s="7">
        <f t="shared" si="129"/>
        <v>0</v>
      </c>
    </row>
    <row r="1593" spans="1:24" x14ac:dyDescent="0.3">
      <c r="A1593" t="s">
        <v>2359</v>
      </c>
      <c r="B1593" s="40" t="s">
        <v>115</v>
      </c>
      <c r="C1593" s="40" t="s">
        <v>368</v>
      </c>
      <c r="D1593" t="s">
        <v>117</v>
      </c>
      <c r="E1593" s="41" t="s">
        <v>118</v>
      </c>
      <c r="F1593">
        <v>9</v>
      </c>
      <c r="G1593" s="42" t="s">
        <v>2438</v>
      </c>
      <c r="H1593" s="41" t="s">
        <v>2500</v>
      </c>
      <c r="I1593">
        <v>180</v>
      </c>
      <c r="J1593" t="s">
        <v>7</v>
      </c>
      <c r="K1593"/>
      <c r="L1593" s="44">
        <v>100</v>
      </c>
      <c r="M1593" s="44">
        <v>48</v>
      </c>
      <c r="N1593" s="44">
        <v>14</v>
      </c>
      <c r="O1593" s="44">
        <v>6.4</v>
      </c>
      <c r="P1593" s="44">
        <v>4</v>
      </c>
      <c r="Q1593" s="44">
        <v>0</v>
      </c>
      <c r="R1593" s="8">
        <v>0</v>
      </c>
      <c r="S1593" s="44">
        <v>0</v>
      </c>
      <c r="T1593" s="8">
        <v>0</v>
      </c>
      <c r="U1593" s="38"/>
      <c r="V1593" s="22" t="str">
        <f t="shared" si="125"/>
        <v>grammes</v>
      </c>
      <c r="W1593" s="8" cm="1">
        <f t="array" ref="W1593">IF(J1593="KG", _xlfn.IFS(U1593&lt;0.49,(U1593*(T1593/0.25)),U1593&lt;1,(U1593*(S1593/0.5)),U1593&lt;9.99,(U1593*(P1593/5)),U1593&lt;24.99,(U1593*(O1593/10)),U1593&lt;99.99,(U1593*(N1593/25)),U1593&lt;249.99,(U1593*(M1593/100)),U1593&gt;249.99,(U1593*(L1593/250))), _xlfn.IFS(U1593&lt;99,(U1593*(T1593/50)),U1593&lt;249,(U1593*(S1593/100)),U1593&lt;999,(U1593*(R1593/250)),U1593&lt;2499,(U1593*(O1593/1000)),U1593&lt;4999,(U1593*(N1593/2500)),U1593&lt;9999,(U1593*(M1593/5000)),U1593&gt;9999,(U1593*(L1593/10000))))</f>
        <v>0</v>
      </c>
      <c r="X1593" s="7">
        <f t="shared" si="129"/>
        <v>0</v>
      </c>
    </row>
    <row r="1594" spans="1:24" x14ac:dyDescent="0.3">
      <c r="A1594" t="s">
        <v>2377</v>
      </c>
      <c r="B1594" s="40" t="s">
        <v>3446</v>
      </c>
      <c r="C1594" s="40" t="s">
        <v>370</v>
      </c>
      <c r="D1594" t="s">
        <v>1295</v>
      </c>
      <c r="E1594" s="41" t="s">
        <v>1296</v>
      </c>
      <c r="F1594">
        <v>130</v>
      </c>
      <c r="G1594" s="42" t="s">
        <v>2456</v>
      </c>
      <c r="H1594" s="41" t="s">
        <v>2481</v>
      </c>
      <c r="I1594">
        <v>60</v>
      </c>
      <c r="J1594" t="s">
        <v>17</v>
      </c>
      <c r="K1594"/>
      <c r="L1594" s="44">
        <v>312</v>
      </c>
      <c r="M1594" s="44">
        <v>195</v>
      </c>
      <c r="N1594" s="44">
        <v>113.1</v>
      </c>
      <c r="O1594" s="44">
        <v>50.7</v>
      </c>
      <c r="P1594" s="8">
        <v>93.6</v>
      </c>
      <c r="Q1594" s="8">
        <v>31.2</v>
      </c>
      <c r="R1594" s="44">
        <v>15.6</v>
      </c>
      <c r="S1594" s="8">
        <v>7.8</v>
      </c>
      <c r="T1594" s="8">
        <v>3.9</v>
      </c>
      <c r="U1594" s="38"/>
      <c r="V1594" s="22" t="str">
        <f t="shared" si="125"/>
        <v>graines</v>
      </c>
      <c r="W1594" s="8" cm="1">
        <f t="array" ref="W1594">IF(J1594="KG", _xlfn.IFS(U1594&lt;0.49,(U1594*(T1594/0.25)),U1594&lt;1,(U1594*(S1594/0.5)),U1594&lt;9.99,(U1594*(P1594/5)),U1594&lt;24.99,(U1594*(O1594/10)),U1594&lt;99.99,(U1594*(N1594/25)),U1594&lt;249.99,(U1594*(M1594/100)),U1594&gt;249.99,(U1594*(L1594/250))), _xlfn.IFS(U1594&lt;99,(U1594*(T1594/50)),U1594&lt;249,(U1594*(S1594/100)),U1594&lt;999,(U1594*(R1594/250)),U1594&lt;2499,(U1594*(O1594/1000)),U1594&lt;4999,(U1594*(N1594/2500)),U1594&lt;9999,(U1594*(M1594/5000)),U1594&gt;9999,(U1594*(L1594/10000))))</f>
        <v>0</v>
      </c>
    </row>
    <row r="1595" spans="1:24" x14ac:dyDescent="0.3">
      <c r="A1595" s="47" t="s">
        <v>4514</v>
      </c>
      <c r="B1595" s="48" t="s">
        <v>4758</v>
      </c>
      <c r="C1595" s="48" t="s">
        <v>3371</v>
      </c>
      <c r="D1595" s="47" t="s">
        <v>4759</v>
      </c>
      <c r="E1595" s="49" t="s">
        <v>4760</v>
      </c>
      <c r="F1595" s="47">
        <v>7000</v>
      </c>
      <c r="G1595" s="50" t="s">
        <v>2450</v>
      </c>
      <c r="H1595" s="49" t="s">
        <v>2510</v>
      </c>
      <c r="I1595" s="47">
        <v>70</v>
      </c>
      <c r="J1595" s="47" t="s">
        <v>7</v>
      </c>
      <c r="K1595"/>
      <c r="L1595" s="44">
        <v>250</v>
      </c>
      <c r="M1595" s="44">
        <v>120</v>
      </c>
      <c r="N1595" s="44">
        <v>35</v>
      </c>
      <c r="O1595" s="44">
        <v>16</v>
      </c>
      <c r="P1595" s="44">
        <v>10</v>
      </c>
      <c r="Q1595" s="44">
        <v>5</v>
      </c>
      <c r="R1595" s="8">
        <v>2</v>
      </c>
      <c r="S1595" s="44">
        <v>0</v>
      </c>
      <c r="T1595" s="8">
        <v>0</v>
      </c>
      <c r="U1595" s="38"/>
      <c r="V1595" s="22" t="str">
        <f t="shared" si="125"/>
        <v>grammes</v>
      </c>
      <c r="W1595" s="8" cm="1">
        <f t="array" ref="W1595">IF(J1595="KG", _xlfn.IFS(U1595&lt;0.49,(U1595*(T1595/0.25)),U1595&lt;1,(U1595*(S1595/0.5)),U1595&lt;9.99,(U1595*(P1595/5)),U1595&lt;24.99,(U1595*(O1595/10)),U1595&lt;99.99,(U1595*(N1595/25)),U1595&lt;249.99,(U1595*(M1595/100)),U1595&gt;249.99,(U1595*(L1595/250))), _xlfn.IFS(U1595&lt;99,(U1595*(T1595/50)),U1595&lt;249,(U1595*(S1595/100)),U1595&lt;999,(U1595*(R1595/250)),U1595&lt;2499,(U1595*(O1595/1000)),U1595&lt;4999,(U1595*(N1595/2500)),U1595&lt;9999,(U1595*(M1595/5000)),U1595&gt;9999,(U1595*(L1595/10000))))</f>
        <v>0</v>
      </c>
      <c r="X1595" s="7">
        <f t="shared" ref="X1595:X1601" si="130">U1595*F1595</f>
        <v>0</v>
      </c>
    </row>
    <row r="1596" spans="1:24" x14ac:dyDescent="0.3">
      <c r="A1596" t="s">
        <v>4328</v>
      </c>
      <c r="B1596" s="40" t="s">
        <v>3447</v>
      </c>
      <c r="C1596" s="40" t="s">
        <v>19</v>
      </c>
      <c r="D1596" t="s">
        <v>3448</v>
      </c>
      <c r="E1596" s="41" t="s">
        <v>3449</v>
      </c>
      <c r="F1596">
        <v>1500</v>
      </c>
      <c r="G1596" s="42" t="s">
        <v>2450</v>
      </c>
      <c r="H1596" s="41" t="s">
        <v>2510</v>
      </c>
      <c r="I1596">
        <v>180</v>
      </c>
      <c r="J1596" t="s">
        <v>7</v>
      </c>
      <c r="K1596"/>
      <c r="L1596" s="44">
        <v>495</v>
      </c>
      <c r="M1596" s="44">
        <v>242</v>
      </c>
      <c r="N1596" s="44">
        <v>71.5</v>
      </c>
      <c r="O1596" s="44">
        <v>33</v>
      </c>
      <c r="P1596" s="44">
        <v>19.8</v>
      </c>
      <c r="Q1596" s="44">
        <v>9.9</v>
      </c>
      <c r="R1596" s="8">
        <v>3.96</v>
      </c>
      <c r="S1596" s="8">
        <v>2.2000000000000002</v>
      </c>
      <c r="T1596" s="8">
        <v>0</v>
      </c>
      <c r="U1596" s="38"/>
      <c r="V1596" s="22" t="str">
        <f t="shared" ref="V1596:V1659" si="131">IF(J1596="KG", "grammes", "graines")</f>
        <v>grammes</v>
      </c>
      <c r="W1596" s="8" cm="1">
        <f t="array" ref="W1596">IF(J1596="KG", _xlfn.IFS(U1596&lt;0.49,(U1596*(T1596/0.25)),U1596&lt;1,(U1596*(S1596/0.5)),U1596&lt;9.99,(U1596*(P1596/5)),U1596&lt;24.99,(U1596*(O1596/10)),U1596&lt;99.99,(U1596*(N1596/25)),U1596&lt;249.99,(U1596*(M1596/100)),U1596&gt;249.99,(U1596*(L1596/250))), _xlfn.IFS(U1596&lt;99,(U1596*(T1596/50)),U1596&lt;249,(U1596*(S1596/100)),U1596&lt;999,(U1596*(R1596/250)),U1596&lt;2499,(U1596*(O1596/1000)),U1596&lt;4999,(U1596*(N1596/2500)),U1596&lt;9999,(U1596*(M1596/5000)),U1596&gt;9999,(U1596*(L1596/10000))))</f>
        <v>0</v>
      </c>
      <c r="X1596" s="7">
        <f t="shared" si="130"/>
        <v>0</v>
      </c>
    </row>
    <row r="1597" spans="1:24" x14ac:dyDescent="0.3">
      <c r="A1597" s="47" t="s">
        <v>4515</v>
      </c>
      <c r="B1597" s="48" t="s">
        <v>3447</v>
      </c>
      <c r="C1597" s="48" t="s">
        <v>19</v>
      </c>
      <c r="D1597" s="47" t="s">
        <v>3448</v>
      </c>
      <c r="E1597" s="49" t="s">
        <v>917</v>
      </c>
      <c r="F1597" s="47">
        <v>1500</v>
      </c>
      <c r="G1597" s="50" t="s">
        <v>2450</v>
      </c>
      <c r="H1597" s="49" t="s">
        <v>2510</v>
      </c>
      <c r="I1597" s="47">
        <v>180</v>
      </c>
      <c r="J1597" s="47" t="s">
        <v>7</v>
      </c>
      <c r="K1597"/>
      <c r="L1597" s="44">
        <v>742.5</v>
      </c>
      <c r="M1597" s="44">
        <v>363</v>
      </c>
      <c r="N1597" s="44">
        <v>107.25</v>
      </c>
      <c r="O1597" s="44">
        <v>49.5</v>
      </c>
      <c r="P1597" s="44">
        <v>29.7</v>
      </c>
      <c r="Q1597" s="44">
        <v>14.85</v>
      </c>
      <c r="R1597" s="8">
        <v>5.94</v>
      </c>
      <c r="S1597" s="8">
        <v>3.3</v>
      </c>
      <c r="T1597" s="8">
        <v>0</v>
      </c>
      <c r="U1597" s="38"/>
      <c r="V1597" s="22" t="str">
        <f t="shared" si="131"/>
        <v>grammes</v>
      </c>
      <c r="W1597" s="8" cm="1">
        <f t="array" ref="W1597">IF(J1597="KG", _xlfn.IFS(U1597&lt;0.49,(U1597*(T1597/0.25)),U1597&lt;1,(U1597*(S1597/0.5)),U1597&lt;9.99,(U1597*(P1597/5)),U1597&lt;24.99,(U1597*(O1597/10)),U1597&lt;99.99,(U1597*(N1597/25)),U1597&lt;249.99,(U1597*(M1597/100)),U1597&gt;249.99,(U1597*(L1597/250))), _xlfn.IFS(U1597&lt;99,(U1597*(T1597/50)),U1597&lt;249,(U1597*(S1597/100)),U1597&lt;999,(U1597*(R1597/250)),U1597&lt;2499,(U1597*(O1597/1000)),U1597&lt;4999,(U1597*(N1597/2500)),U1597&lt;9999,(U1597*(M1597/5000)),U1597&gt;9999,(U1597*(L1597/10000))))</f>
        <v>0</v>
      </c>
      <c r="X1597" s="7">
        <f t="shared" si="130"/>
        <v>0</v>
      </c>
    </row>
    <row r="1598" spans="1:24" x14ac:dyDescent="0.3">
      <c r="A1598" t="s">
        <v>2378</v>
      </c>
      <c r="B1598" s="40" t="s">
        <v>344</v>
      </c>
      <c r="C1598" s="40" t="s">
        <v>345</v>
      </c>
      <c r="D1598" t="s">
        <v>346</v>
      </c>
      <c r="E1598" s="41" t="s">
        <v>795</v>
      </c>
      <c r="F1598">
        <v>2500</v>
      </c>
      <c r="G1598" s="42" t="s">
        <v>2438</v>
      </c>
      <c r="H1598" s="41" t="s">
        <v>2481</v>
      </c>
      <c r="I1598">
        <v>60</v>
      </c>
      <c r="J1598" t="s">
        <v>7</v>
      </c>
      <c r="K1598"/>
      <c r="L1598" s="44">
        <v>250</v>
      </c>
      <c r="M1598" s="44">
        <v>120</v>
      </c>
      <c r="N1598" s="44">
        <v>35</v>
      </c>
      <c r="O1598" s="44">
        <v>16</v>
      </c>
      <c r="P1598" s="44">
        <v>10</v>
      </c>
      <c r="Q1598" s="44">
        <v>5</v>
      </c>
      <c r="R1598" s="8">
        <v>2</v>
      </c>
      <c r="S1598" s="44">
        <v>0</v>
      </c>
      <c r="T1598" s="8">
        <v>0</v>
      </c>
      <c r="U1598" s="38"/>
      <c r="V1598" s="22" t="str">
        <f t="shared" si="131"/>
        <v>grammes</v>
      </c>
      <c r="W1598" s="8" cm="1">
        <f t="array" ref="W1598">IF(J1598="KG", _xlfn.IFS(U1598&lt;0.49,(U1598*(T1598/0.25)),U1598&lt;1,(U1598*(S1598/0.5)),U1598&lt;9.99,(U1598*(P1598/5)),U1598&lt;24.99,(U1598*(O1598/10)),U1598&lt;99.99,(U1598*(N1598/25)),U1598&lt;249.99,(U1598*(M1598/100)),U1598&gt;249.99,(U1598*(L1598/250))), _xlfn.IFS(U1598&lt;99,(U1598*(T1598/50)),U1598&lt;249,(U1598*(S1598/100)),U1598&lt;999,(U1598*(R1598/250)),U1598&lt;2499,(U1598*(O1598/1000)),U1598&lt;4999,(U1598*(N1598/2500)),U1598&lt;9999,(U1598*(M1598/5000)),U1598&gt;9999,(U1598*(L1598/10000))))</f>
        <v>0</v>
      </c>
      <c r="X1598" s="7">
        <f t="shared" si="130"/>
        <v>0</v>
      </c>
    </row>
    <row r="1599" spans="1:24" x14ac:dyDescent="0.3">
      <c r="A1599" t="s">
        <v>2637</v>
      </c>
      <c r="B1599" s="40" t="s">
        <v>344</v>
      </c>
      <c r="C1599" s="40" t="s">
        <v>345</v>
      </c>
      <c r="D1599" t="s">
        <v>346</v>
      </c>
      <c r="E1599" s="41" t="s">
        <v>347</v>
      </c>
      <c r="F1599">
        <v>1300</v>
      </c>
      <c r="G1599" s="42" t="s">
        <v>2438</v>
      </c>
      <c r="H1599" s="41" t="s">
        <v>2481</v>
      </c>
      <c r="I1599">
        <v>60</v>
      </c>
      <c r="J1599" t="s">
        <v>7</v>
      </c>
      <c r="K1599"/>
      <c r="L1599" s="44">
        <v>250</v>
      </c>
      <c r="M1599" s="44">
        <v>120</v>
      </c>
      <c r="N1599" s="44">
        <v>35</v>
      </c>
      <c r="O1599" s="44">
        <v>16</v>
      </c>
      <c r="P1599" s="44">
        <v>10</v>
      </c>
      <c r="Q1599" s="44">
        <v>5</v>
      </c>
      <c r="R1599" s="8">
        <v>2</v>
      </c>
      <c r="S1599" s="44">
        <v>0</v>
      </c>
      <c r="T1599" s="8">
        <v>0</v>
      </c>
      <c r="U1599" s="38"/>
      <c r="V1599" s="22" t="str">
        <f t="shared" si="131"/>
        <v>grammes</v>
      </c>
      <c r="W1599" s="8" cm="1">
        <f t="array" ref="W1599">IF(J1599="KG", _xlfn.IFS(U1599&lt;0.49,(U1599*(T1599/0.25)),U1599&lt;1,(U1599*(S1599/0.5)),U1599&lt;9.99,(U1599*(P1599/5)),U1599&lt;24.99,(U1599*(O1599/10)),U1599&lt;99.99,(U1599*(N1599/25)),U1599&lt;249.99,(U1599*(M1599/100)),U1599&gt;249.99,(U1599*(L1599/250))), _xlfn.IFS(U1599&lt;99,(U1599*(T1599/50)),U1599&lt;249,(U1599*(S1599/100)),U1599&lt;999,(U1599*(R1599/250)),U1599&lt;2499,(U1599*(O1599/1000)),U1599&lt;4999,(U1599*(N1599/2500)),U1599&lt;9999,(U1599*(M1599/5000)),U1599&gt;9999,(U1599*(L1599/10000))))</f>
        <v>0</v>
      </c>
      <c r="X1599" s="7">
        <f t="shared" si="130"/>
        <v>0</v>
      </c>
    </row>
    <row r="1600" spans="1:24" x14ac:dyDescent="0.3">
      <c r="A1600" t="s">
        <v>3450</v>
      </c>
      <c r="B1600" s="40" t="s">
        <v>344</v>
      </c>
      <c r="C1600" s="40" t="s">
        <v>345</v>
      </c>
      <c r="D1600" t="s">
        <v>346</v>
      </c>
      <c r="E1600" s="41" t="s">
        <v>3451</v>
      </c>
      <c r="F1600">
        <v>2500</v>
      </c>
      <c r="G1600" s="42" t="s">
        <v>2438</v>
      </c>
      <c r="H1600" s="41" t="s">
        <v>2481</v>
      </c>
      <c r="I1600">
        <v>60</v>
      </c>
      <c r="J1600" t="s">
        <v>7</v>
      </c>
      <c r="K1600"/>
      <c r="L1600" s="44">
        <v>337.5</v>
      </c>
      <c r="M1600" s="44">
        <v>162</v>
      </c>
      <c r="N1600" s="44">
        <v>47.25</v>
      </c>
      <c r="O1600" s="44">
        <v>21.6</v>
      </c>
      <c r="P1600" s="44">
        <v>13.5</v>
      </c>
      <c r="Q1600" s="44">
        <v>6.75</v>
      </c>
      <c r="R1600" s="8">
        <v>2.7</v>
      </c>
      <c r="S1600" s="44">
        <v>0</v>
      </c>
      <c r="T1600" s="8">
        <v>0</v>
      </c>
      <c r="U1600" s="38"/>
      <c r="V1600" s="22" t="str">
        <f t="shared" si="131"/>
        <v>grammes</v>
      </c>
      <c r="W1600" s="8" cm="1">
        <f t="array" ref="W1600">IF(J1600="KG", _xlfn.IFS(U1600&lt;0.49,(U1600*(T1600/0.25)),U1600&lt;1,(U1600*(S1600/0.5)),U1600&lt;9.99,(U1600*(P1600/5)),U1600&lt;24.99,(U1600*(O1600/10)),U1600&lt;99.99,(U1600*(N1600/25)),U1600&lt;249.99,(U1600*(M1600/100)),U1600&gt;249.99,(U1600*(L1600/250))), _xlfn.IFS(U1600&lt;99,(U1600*(T1600/50)),U1600&lt;249,(U1600*(S1600/100)),U1600&lt;999,(U1600*(R1600/250)),U1600&lt;2499,(U1600*(O1600/1000)),U1600&lt;4999,(U1600*(N1600/2500)),U1600&lt;9999,(U1600*(M1600/5000)),U1600&gt;9999,(U1600*(L1600/10000))))</f>
        <v>0</v>
      </c>
      <c r="X1600" s="7">
        <f t="shared" si="130"/>
        <v>0</v>
      </c>
    </row>
    <row r="1601" spans="1:24" x14ac:dyDescent="0.3">
      <c r="A1601" s="47" t="s">
        <v>3452</v>
      </c>
      <c r="B1601" s="48" t="s">
        <v>529</v>
      </c>
      <c r="C1601" s="48" t="s">
        <v>3453</v>
      </c>
      <c r="D1601" s="47" t="s">
        <v>529</v>
      </c>
      <c r="E1601" s="49" t="s">
        <v>3454</v>
      </c>
      <c r="F1601" s="47">
        <v>6500</v>
      </c>
      <c r="G1601" s="50" t="s">
        <v>2450</v>
      </c>
      <c r="H1601" s="49" t="s">
        <v>2479</v>
      </c>
      <c r="I1601" s="47">
        <v>70</v>
      </c>
      <c r="J1601" s="47" t="s">
        <v>7</v>
      </c>
      <c r="K1601"/>
      <c r="L1601" s="44">
        <v>187.5</v>
      </c>
      <c r="M1601" s="44">
        <v>90</v>
      </c>
      <c r="N1601" s="44">
        <v>26.25</v>
      </c>
      <c r="O1601" s="44">
        <v>12</v>
      </c>
      <c r="P1601" s="44">
        <v>7.5</v>
      </c>
      <c r="Q1601" s="44">
        <v>3.75</v>
      </c>
      <c r="R1601" s="8">
        <v>0</v>
      </c>
      <c r="S1601" s="44">
        <v>0</v>
      </c>
      <c r="T1601" s="8">
        <v>0</v>
      </c>
      <c r="U1601" s="38"/>
      <c r="V1601" s="22" t="str">
        <f t="shared" si="131"/>
        <v>grammes</v>
      </c>
      <c r="W1601" s="8" cm="1">
        <f t="array" ref="W1601">IF(J1601="KG", _xlfn.IFS(U1601&lt;0.49,(U1601*(T1601/0.25)),U1601&lt;1,(U1601*(S1601/0.5)),U1601&lt;9.99,(U1601*(P1601/5)),U1601&lt;24.99,(U1601*(O1601/10)),U1601&lt;99.99,(U1601*(N1601/25)),U1601&lt;249.99,(U1601*(M1601/100)),U1601&gt;249.99,(U1601*(L1601/250))), _xlfn.IFS(U1601&lt;99,(U1601*(T1601/50)),U1601&lt;249,(U1601*(S1601/100)),U1601&lt;999,(U1601*(R1601/250)),U1601&lt;2499,(U1601*(O1601/1000)),U1601&lt;4999,(U1601*(N1601/2500)),U1601&lt;9999,(U1601*(M1601/5000)),U1601&gt;9999,(U1601*(L1601/10000))))</f>
        <v>0</v>
      </c>
      <c r="X1601" s="7">
        <f t="shared" si="130"/>
        <v>0</v>
      </c>
    </row>
    <row r="1602" spans="1:24" x14ac:dyDescent="0.3">
      <c r="A1602" t="s">
        <v>2379</v>
      </c>
      <c r="B1602" s="40" t="s">
        <v>529</v>
      </c>
      <c r="C1602" s="40" t="s">
        <v>490</v>
      </c>
      <c r="D1602" t="s">
        <v>529</v>
      </c>
      <c r="E1602" s="41" t="s">
        <v>530</v>
      </c>
      <c r="F1602"/>
      <c r="G1602" s="42" t="s">
        <v>2451</v>
      </c>
      <c r="H1602" s="41" t="s">
        <v>2481</v>
      </c>
      <c r="I1602">
        <v>100</v>
      </c>
      <c r="J1602" t="s">
        <v>17</v>
      </c>
      <c r="K1602"/>
      <c r="L1602" s="44">
        <v>1152</v>
      </c>
      <c r="M1602" s="44">
        <v>720</v>
      </c>
      <c r="N1602" s="44">
        <v>417.6</v>
      </c>
      <c r="O1602" s="44">
        <v>187.2</v>
      </c>
      <c r="P1602" s="8">
        <v>345.6</v>
      </c>
      <c r="Q1602" s="8">
        <v>115.2</v>
      </c>
      <c r="R1602" s="44">
        <v>57.6</v>
      </c>
      <c r="S1602" s="8">
        <v>28.8</v>
      </c>
      <c r="T1602" s="8">
        <v>14.4</v>
      </c>
      <c r="U1602" s="38"/>
      <c r="V1602" s="22" t="str">
        <f t="shared" si="131"/>
        <v>graines</v>
      </c>
      <c r="W1602" s="8" cm="1">
        <f t="array" ref="W1602">IF(J1602="KG", _xlfn.IFS(U1602&lt;0.49,(U1602*(T1602/0.25)),U1602&lt;1,(U1602*(S1602/0.5)),U1602&lt;9.99,(U1602*(P1602/5)),U1602&lt;24.99,(U1602*(O1602/10)),U1602&lt;99.99,(U1602*(N1602/25)),U1602&lt;249.99,(U1602*(M1602/100)),U1602&gt;249.99,(U1602*(L1602/250))), _xlfn.IFS(U1602&lt;99,(U1602*(T1602/50)),U1602&lt;249,(U1602*(S1602/100)),U1602&lt;999,(U1602*(R1602/250)),U1602&lt;2499,(U1602*(O1602/1000)),U1602&lt;4999,(U1602*(N1602/2500)),U1602&lt;9999,(U1602*(M1602/5000)),U1602&gt;9999,(U1602*(L1602/10000))))</f>
        <v>0</v>
      </c>
    </row>
    <row r="1603" spans="1:24" x14ac:dyDescent="0.3">
      <c r="A1603" t="s">
        <v>3455</v>
      </c>
      <c r="B1603" s="40" t="s">
        <v>529</v>
      </c>
      <c r="C1603" s="40" t="s">
        <v>974</v>
      </c>
      <c r="D1603" t="s">
        <v>529</v>
      </c>
      <c r="E1603" s="41" t="s">
        <v>3456</v>
      </c>
      <c r="F1603">
        <v>10000</v>
      </c>
      <c r="G1603" s="42" t="s">
        <v>2450</v>
      </c>
      <c r="H1603" s="41" t="s">
        <v>2479</v>
      </c>
      <c r="I1603">
        <v>100</v>
      </c>
      <c r="J1603" t="s">
        <v>7</v>
      </c>
      <c r="K1603"/>
      <c r="L1603" s="44">
        <v>187.5</v>
      </c>
      <c r="M1603" s="44">
        <v>90</v>
      </c>
      <c r="N1603" s="44">
        <v>26.25</v>
      </c>
      <c r="O1603" s="44">
        <v>12</v>
      </c>
      <c r="P1603" s="44">
        <v>7.5</v>
      </c>
      <c r="Q1603" s="44">
        <v>3.75</v>
      </c>
      <c r="R1603" s="8">
        <v>0</v>
      </c>
      <c r="S1603" s="44">
        <v>0</v>
      </c>
      <c r="T1603" s="8">
        <v>0</v>
      </c>
      <c r="U1603" s="38"/>
      <c r="V1603" s="22" t="str">
        <f t="shared" si="131"/>
        <v>grammes</v>
      </c>
      <c r="W1603" s="8" cm="1">
        <f t="array" ref="W1603">IF(J1603="KG", _xlfn.IFS(U1603&lt;0.49,(U1603*(T1603/0.25)),U1603&lt;1,(U1603*(S1603/0.5)),U1603&lt;9.99,(U1603*(P1603/5)),U1603&lt;24.99,(U1603*(O1603/10)),U1603&lt;99.99,(U1603*(N1603/25)),U1603&lt;249.99,(U1603*(M1603/100)),U1603&gt;249.99,(U1603*(L1603/250))), _xlfn.IFS(U1603&lt;99,(U1603*(T1603/50)),U1603&lt;249,(U1603*(S1603/100)),U1603&lt;999,(U1603*(R1603/250)),U1603&lt;2499,(U1603*(O1603/1000)),U1603&lt;4999,(U1603*(N1603/2500)),U1603&lt;9999,(U1603*(M1603/5000)),U1603&gt;9999,(U1603*(L1603/10000))))</f>
        <v>0</v>
      </c>
      <c r="X1603" s="7">
        <f t="shared" ref="X1603:X1606" si="132">U1603*F1603</f>
        <v>0</v>
      </c>
    </row>
    <row r="1604" spans="1:24" x14ac:dyDescent="0.3">
      <c r="A1604" s="47" t="s">
        <v>3457</v>
      </c>
      <c r="B1604" s="48" t="s">
        <v>529</v>
      </c>
      <c r="C1604" s="48" t="s">
        <v>3458</v>
      </c>
      <c r="D1604" s="47" t="s">
        <v>529</v>
      </c>
      <c r="E1604" s="49" t="s">
        <v>3459</v>
      </c>
      <c r="F1604" s="47">
        <v>7000</v>
      </c>
      <c r="G1604" s="50" t="s">
        <v>2450</v>
      </c>
      <c r="H1604" s="49" t="s">
        <v>2479</v>
      </c>
      <c r="I1604" s="47">
        <v>180</v>
      </c>
      <c r="J1604" s="47" t="s">
        <v>7</v>
      </c>
      <c r="K1604"/>
      <c r="L1604" s="44">
        <v>810</v>
      </c>
      <c r="M1604" s="44">
        <v>396</v>
      </c>
      <c r="N1604" s="44">
        <v>117</v>
      </c>
      <c r="O1604" s="44">
        <v>54</v>
      </c>
      <c r="P1604" s="44">
        <v>32.4</v>
      </c>
      <c r="Q1604" s="44">
        <v>16.2</v>
      </c>
      <c r="R1604" s="8">
        <v>6.48</v>
      </c>
      <c r="S1604" s="8">
        <v>3.6</v>
      </c>
      <c r="T1604" s="8">
        <v>0</v>
      </c>
      <c r="U1604" s="38"/>
      <c r="V1604" s="22" t="str">
        <f t="shared" si="131"/>
        <v>grammes</v>
      </c>
      <c r="W1604" s="8" cm="1">
        <f t="array" ref="W1604">IF(J1604="KG", _xlfn.IFS(U1604&lt;0.49,(U1604*(T1604/0.25)),U1604&lt;1,(U1604*(S1604/0.5)),U1604&lt;9.99,(U1604*(P1604/5)),U1604&lt;24.99,(U1604*(O1604/10)),U1604&lt;99.99,(U1604*(N1604/25)),U1604&lt;249.99,(U1604*(M1604/100)),U1604&gt;249.99,(U1604*(L1604/250))), _xlfn.IFS(U1604&lt;99,(U1604*(T1604/50)),U1604&lt;249,(U1604*(S1604/100)),U1604&lt;999,(U1604*(R1604/250)),U1604&lt;2499,(U1604*(O1604/1000)),U1604&lt;4999,(U1604*(N1604/2500)),U1604&lt;9999,(U1604*(M1604/5000)),U1604&gt;9999,(U1604*(L1604/10000))))</f>
        <v>0</v>
      </c>
      <c r="X1604" s="7">
        <f t="shared" si="132"/>
        <v>0</v>
      </c>
    </row>
    <row r="1605" spans="1:24" x14ac:dyDescent="0.3">
      <c r="A1605" t="s">
        <v>2380</v>
      </c>
      <c r="B1605" s="40" t="s">
        <v>529</v>
      </c>
      <c r="C1605" s="40" t="s">
        <v>1270</v>
      </c>
      <c r="D1605" t="s">
        <v>1271</v>
      </c>
      <c r="E1605" s="41" t="s">
        <v>1272</v>
      </c>
      <c r="F1605">
        <v>7500</v>
      </c>
      <c r="G1605" s="42" t="s">
        <v>2451</v>
      </c>
      <c r="H1605" s="41" t="s">
        <v>2481</v>
      </c>
      <c r="I1605">
        <v>90</v>
      </c>
      <c r="J1605" t="s">
        <v>7</v>
      </c>
      <c r="K1605"/>
      <c r="L1605" s="44">
        <v>187.5</v>
      </c>
      <c r="M1605" s="44">
        <v>90</v>
      </c>
      <c r="N1605" s="44">
        <v>26.25</v>
      </c>
      <c r="O1605" s="44">
        <v>12</v>
      </c>
      <c r="P1605" s="44">
        <v>7.5</v>
      </c>
      <c r="Q1605" s="44">
        <v>3.75</v>
      </c>
      <c r="R1605" s="8">
        <v>0</v>
      </c>
      <c r="S1605" s="44">
        <v>0</v>
      </c>
      <c r="T1605" s="8">
        <v>0</v>
      </c>
      <c r="U1605" s="38"/>
      <c r="V1605" s="22" t="str">
        <f t="shared" si="131"/>
        <v>grammes</v>
      </c>
      <c r="W1605" s="8" cm="1">
        <f t="array" ref="W1605">IF(J1605="KG", _xlfn.IFS(U1605&lt;0.49,(U1605*(T1605/0.25)),U1605&lt;1,(U1605*(S1605/0.5)),U1605&lt;9.99,(U1605*(P1605/5)),U1605&lt;24.99,(U1605*(O1605/10)),U1605&lt;99.99,(U1605*(N1605/25)),U1605&lt;249.99,(U1605*(M1605/100)),U1605&gt;249.99,(U1605*(L1605/250))), _xlfn.IFS(U1605&lt;99,(U1605*(T1605/50)),U1605&lt;249,(U1605*(S1605/100)),U1605&lt;999,(U1605*(R1605/250)),U1605&lt;2499,(U1605*(O1605/1000)),U1605&lt;4999,(U1605*(N1605/2500)),U1605&lt;9999,(U1605*(M1605/5000)),U1605&gt;9999,(U1605*(L1605/10000))))</f>
        <v>0</v>
      </c>
      <c r="X1605" s="7">
        <f t="shared" si="132"/>
        <v>0</v>
      </c>
    </row>
    <row r="1606" spans="1:24" x14ac:dyDescent="0.3">
      <c r="A1606" t="s">
        <v>2381</v>
      </c>
      <c r="B1606" s="40" t="s">
        <v>437</v>
      </c>
      <c r="C1606" s="40" t="s">
        <v>796</v>
      </c>
      <c r="D1606" t="s">
        <v>797</v>
      </c>
      <c r="E1606" s="41" t="s">
        <v>916</v>
      </c>
      <c r="F1606">
        <v>4000</v>
      </c>
      <c r="G1606" s="42" t="s">
        <v>2451</v>
      </c>
      <c r="H1606" s="41" t="s">
        <v>2479</v>
      </c>
      <c r="I1606">
        <v>160</v>
      </c>
      <c r="J1606" t="s">
        <v>7</v>
      </c>
      <c r="K1606"/>
      <c r="L1606" s="44">
        <v>250</v>
      </c>
      <c r="M1606" s="44">
        <v>120</v>
      </c>
      <c r="N1606" s="44">
        <v>35</v>
      </c>
      <c r="O1606" s="44">
        <v>16</v>
      </c>
      <c r="P1606" s="44">
        <v>10</v>
      </c>
      <c r="Q1606" s="44">
        <v>5</v>
      </c>
      <c r="R1606" s="8">
        <v>2</v>
      </c>
      <c r="S1606" s="44">
        <v>0</v>
      </c>
      <c r="T1606" s="8">
        <v>0</v>
      </c>
      <c r="U1606" s="38"/>
      <c r="V1606" s="22" t="str">
        <f t="shared" si="131"/>
        <v>grammes</v>
      </c>
      <c r="W1606" s="8" cm="1">
        <f t="array" ref="W1606">IF(J1606="KG", _xlfn.IFS(U1606&lt;0.49,(U1606*(T1606/0.25)),U1606&lt;1,(U1606*(S1606/0.5)),U1606&lt;9.99,(U1606*(P1606/5)),U1606&lt;24.99,(U1606*(O1606/10)),U1606&lt;99.99,(U1606*(N1606/25)),U1606&lt;249.99,(U1606*(M1606/100)),U1606&gt;249.99,(U1606*(L1606/250))), _xlfn.IFS(U1606&lt;99,(U1606*(T1606/50)),U1606&lt;249,(U1606*(S1606/100)),U1606&lt;999,(U1606*(R1606/250)),U1606&lt;2499,(U1606*(O1606/1000)),U1606&lt;4999,(U1606*(N1606/2500)),U1606&lt;9999,(U1606*(M1606/5000)),U1606&gt;9999,(U1606*(L1606/10000))))</f>
        <v>0</v>
      </c>
      <c r="X1606" s="7">
        <f t="shared" si="132"/>
        <v>0</v>
      </c>
    </row>
    <row r="1607" spans="1:24" x14ac:dyDescent="0.3">
      <c r="A1607" t="s">
        <v>3460</v>
      </c>
      <c r="B1607" s="40" t="s">
        <v>437</v>
      </c>
      <c r="C1607" s="40" t="s">
        <v>45</v>
      </c>
      <c r="D1607" t="s">
        <v>3461</v>
      </c>
      <c r="E1607" s="41" t="s">
        <v>3462</v>
      </c>
      <c r="F1607">
        <v>500</v>
      </c>
      <c r="G1607" s="42" t="s">
        <v>2438</v>
      </c>
      <c r="H1607" s="41" t="s">
        <v>2490</v>
      </c>
      <c r="I1607">
        <v>35</v>
      </c>
      <c r="J1607" t="s">
        <v>17</v>
      </c>
      <c r="K1607"/>
      <c r="L1607" s="44">
        <v>176</v>
      </c>
      <c r="M1607" s="44">
        <v>110</v>
      </c>
      <c r="N1607" s="44">
        <v>63.8</v>
      </c>
      <c r="O1607" s="44">
        <v>28.6</v>
      </c>
      <c r="P1607" s="8">
        <v>52.8</v>
      </c>
      <c r="Q1607" s="8">
        <v>17.600000000000001</v>
      </c>
      <c r="R1607" s="44">
        <v>8.8000000000000007</v>
      </c>
      <c r="S1607" s="8">
        <v>4.4000000000000004</v>
      </c>
      <c r="T1607" s="8">
        <v>2.2000000000000002</v>
      </c>
      <c r="U1607" s="38"/>
      <c r="V1607" s="22" t="str">
        <f t="shared" si="131"/>
        <v>graines</v>
      </c>
      <c r="W1607" s="8" cm="1">
        <f t="array" ref="W1607">IF(J1607="KG", _xlfn.IFS(U1607&lt;0.49,(U1607*(T1607/0.25)),U1607&lt;1,(U1607*(S1607/0.5)),U1607&lt;9.99,(U1607*(P1607/5)),U1607&lt;24.99,(U1607*(O1607/10)),U1607&lt;99.99,(U1607*(N1607/25)),U1607&lt;249.99,(U1607*(M1607/100)),U1607&gt;249.99,(U1607*(L1607/250))), _xlfn.IFS(U1607&lt;99,(U1607*(T1607/50)),U1607&lt;249,(U1607*(S1607/100)),U1607&lt;999,(U1607*(R1607/250)),U1607&lt;2499,(U1607*(O1607/1000)),U1607&lt;4999,(U1607*(N1607/2500)),U1607&lt;9999,(U1607*(M1607/5000)),U1607&gt;9999,(U1607*(L1607/10000))))</f>
        <v>0</v>
      </c>
    </row>
    <row r="1608" spans="1:24" x14ac:dyDescent="0.3">
      <c r="A1608" t="s">
        <v>3463</v>
      </c>
      <c r="B1608" s="40" t="s">
        <v>437</v>
      </c>
      <c r="C1608" s="40" t="s">
        <v>45</v>
      </c>
      <c r="D1608" t="s">
        <v>3461</v>
      </c>
      <c r="E1608" s="41" t="s">
        <v>3464</v>
      </c>
      <c r="F1608">
        <v>500</v>
      </c>
      <c r="G1608" s="42" t="s">
        <v>2438</v>
      </c>
      <c r="H1608" s="41" t="s">
        <v>2490</v>
      </c>
      <c r="I1608">
        <v>35</v>
      </c>
      <c r="J1608" t="s">
        <v>17</v>
      </c>
      <c r="K1608"/>
      <c r="L1608" s="44">
        <v>176</v>
      </c>
      <c r="M1608" s="44">
        <v>110</v>
      </c>
      <c r="N1608" s="44">
        <v>63.8</v>
      </c>
      <c r="O1608" s="44">
        <v>28.6</v>
      </c>
      <c r="P1608" s="8">
        <v>52.8</v>
      </c>
      <c r="Q1608" s="8">
        <v>17.600000000000001</v>
      </c>
      <c r="R1608" s="44">
        <v>8.8000000000000007</v>
      </c>
      <c r="S1608" s="8">
        <v>4.4000000000000004</v>
      </c>
      <c r="T1608" s="8">
        <v>2.2000000000000002</v>
      </c>
      <c r="U1608" s="38"/>
      <c r="V1608" s="22" t="str">
        <f t="shared" si="131"/>
        <v>graines</v>
      </c>
      <c r="W1608" s="8" cm="1">
        <f t="array" ref="W1608">IF(J1608="KG", _xlfn.IFS(U1608&lt;0.49,(U1608*(T1608/0.25)),U1608&lt;1,(U1608*(S1608/0.5)),U1608&lt;9.99,(U1608*(P1608/5)),U1608&lt;24.99,(U1608*(O1608/10)),U1608&lt;99.99,(U1608*(N1608/25)),U1608&lt;249.99,(U1608*(M1608/100)),U1608&gt;249.99,(U1608*(L1608/250))), _xlfn.IFS(U1608&lt;99,(U1608*(T1608/50)),U1608&lt;249,(U1608*(S1608/100)),U1608&lt;999,(U1608*(R1608/250)),U1608&lt;2499,(U1608*(O1608/1000)),U1608&lt;4999,(U1608*(N1608/2500)),U1608&lt;9999,(U1608*(M1608/5000)),U1608&gt;9999,(U1608*(L1608/10000))))</f>
        <v>0</v>
      </c>
    </row>
    <row r="1609" spans="1:24" x14ac:dyDescent="0.3">
      <c r="A1609" t="s">
        <v>2382</v>
      </c>
      <c r="B1609" s="40" t="s">
        <v>437</v>
      </c>
      <c r="C1609" s="40" t="s">
        <v>19</v>
      </c>
      <c r="D1609" t="s">
        <v>798</v>
      </c>
      <c r="E1609" s="41" t="s">
        <v>799</v>
      </c>
      <c r="F1609">
        <v>4500</v>
      </c>
      <c r="G1609" s="42" t="s">
        <v>2451</v>
      </c>
      <c r="H1609" s="41" t="s">
        <v>2516</v>
      </c>
      <c r="I1609">
        <v>50</v>
      </c>
      <c r="J1609" t="s">
        <v>17</v>
      </c>
      <c r="K1609"/>
      <c r="L1609" s="44">
        <v>100</v>
      </c>
      <c r="M1609" s="44">
        <v>60</v>
      </c>
      <c r="N1609" s="44">
        <v>35</v>
      </c>
      <c r="O1609" s="44">
        <v>16</v>
      </c>
      <c r="P1609" s="44">
        <v>15</v>
      </c>
      <c r="Q1609" s="44">
        <v>10</v>
      </c>
      <c r="R1609" s="8">
        <v>5</v>
      </c>
      <c r="S1609" s="44">
        <v>0</v>
      </c>
      <c r="T1609" s="8">
        <v>0</v>
      </c>
      <c r="U1609" s="38"/>
      <c r="V1609" s="22" t="str">
        <f t="shared" si="131"/>
        <v>graines</v>
      </c>
      <c r="W1609" s="8" cm="1">
        <f t="array" ref="W1609">IF(J1609="KG", _xlfn.IFS(U1609&lt;0.49,(U1609*(T1609/0.25)),U1609&lt;1,(U1609*(S1609/0.5)),U1609&lt;9.99,(U1609*(P1609/5)),U1609&lt;24.99,(U1609*(O1609/10)),U1609&lt;99.99,(U1609*(N1609/25)),U1609&lt;249.99,(U1609*(M1609/100)),U1609&gt;249.99,(U1609*(L1609/250))), _xlfn.IFS(U1609&lt;99,(U1609*(T1609/50)),U1609&lt;249,(U1609*(S1609/100)),U1609&lt;999,(U1609*(R1609/250)),U1609&lt;2499,(U1609*(O1609/1000)),U1609&lt;4999,(U1609*(N1609/2500)),U1609&lt;9999,(U1609*(M1609/5000)),U1609&gt;9999,(U1609*(L1609/10000))))</f>
        <v>0</v>
      </c>
    </row>
    <row r="1610" spans="1:24" x14ac:dyDescent="0.3">
      <c r="A1610" t="s">
        <v>2383</v>
      </c>
      <c r="B1610" s="40" t="s">
        <v>437</v>
      </c>
      <c r="C1610" s="40" t="s">
        <v>1273</v>
      </c>
      <c r="D1610" t="s">
        <v>1274</v>
      </c>
      <c r="E1610" s="41" t="s">
        <v>1275</v>
      </c>
      <c r="F1610">
        <v>1200</v>
      </c>
      <c r="G1610" s="42" t="s">
        <v>2456</v>
      </c>
      <c r="H1610" s="41" t="s">
        <v>2490</v>
      </c>
      <c r="I1610">
        <v>40</v>
      </c>
      <c r="J1610" t="s">
        <v>7</v>
      </c>
      <c r="K1610"/>
      <c r="L1610" s="44">
        <v>1200</v>
      </c>
      <c r="M1610" s="44">
        <v>600</v>
      </c>
      <c r="N1610" s="44">
        <v>174</v>
      </c>
      <c r="O1610" s="44">
        <v>78</v>
      </c>
      <c r="P1610" s="44">
        <v>48</v>
      </c>
      <c r="Q1610" s="44">
        <v>24</v>
      </c>
      <c r="R1610" s="45">
        <v>9.6</v>
      </c>
      <c r="S1610" s="44">
        <v>6</v>
      </c>
      <c r="T1610" s="8">
        <v>3</v>
      </c>
      <c r="U1610" s="38"/>
      <c r="V1610" s="22" t="str">
        <f t="shared" si="131"/>
        <v>grammes</v>
      </c>
      <c r="W1610" s="8" cm="1">
        <f t="array" ref="W1610">IF(J1610="KG", _xlfn.IFS(U1610&lt;0.49,(U1610*(T1610/0.25)),U1610&lt;1,(U1610*(S1610/0.5)),U1610&lt;9.99,(U1610*(P1610/5)),U1610&lt;24.99,(U1610*(O1610/10)),U1610&lt;99.99,(U1610*(N1610/25)),U1610&lt;249.99,(U1610*(M1610/100)),U1610&gt;249.99,(U1610*(L1610/250))), _xlfn.IFS(U1610&lt;99,(U1610*(T1610/50)),U1610&lt;249,(U1610*(S1610/100)),U1610&lt;999,(U1610*(R1610/250)),U1610&lt;2499,(U1610*(O1610/1000)),U1610&lt;4999,(U1610*(N1610/2500)),U1610&lt;9999,(U1610*(M1610/5000)),U1610&gt;9999,(U1610*(L1610/10000))))</f>
        <v>0</v>
      </c>
      <c r="X1610" s="7">
        <f>U1610*F1610</f>
        <v>0</v>
      </c>
    </row>
    <row r="1611" spans="1:24" x14ac:dyDescent="0.3">
      <c r="A1611" t="s">
        <v>2384</v>
      </c>
      <c r="B1611" s="40" t="s">
        <v>437</v>
      </c>
      <c r="C1611" s="40" t="s">
        <v>800</v>
      </c>
      <c r="D1611" t="s">
        <v>801</v>
      </c>
      <c r="E1611" s="41" t="s">
        <v>802</v>
      </c>
      <c r="F1611">
        <v>1200</v>
      </c>
      <c r="G1611" s="42" t="s">
        <v>2456</v>
      </c>
      <c r="H1611" s="41" t="s">
        <v>2490</v>
      </c>
      <c r="I1611">
        <v>40</v>
      </c>
      <c r="J1611" t="s">
        <v>17</v>
      </c>
      <c r="K1611"/>
      <c r="L1611" s="44">
        <v>192</v>
      </c>
      <c r="M1611" s="44">
        <v>120</v>
      </c>
      <c r="N1611" s="44">
        <v>69.599999999999994</v>
      </c>
      <c r="O1611" s="44">
        <v>31.2</v>
      </c>
      <c r="P1611" s="8">
        <v>57.6</v>
      </c>
      <c r="Q1611" s="8">
        <v>19.2</v>
      </c>
      <c r="R1611" s="44">
        <v>9.6</v>
      </c>
      <c r="S1611" s="8">
        <v>4.8</v>
      </c>
      <c r="T1611" s="8">
        <v>2.4</v>
      </c>
      <c r="U1611" s="38"/>
      <c r="V1611" s="22" t="str">
        <f t="shared" si="131"/>
        <v>graines</v>
      </c>
      <c r="W1611" s="8" cm="1">
        <f t="array" ref="W1611">IF(J1611="KG", _xlfn.IFS(U1611&lt;0.49,(U1611*(T1611/0.25)),U1611&lt;1,(U1611*(S1611/0.5)),U1611&lt;9.99,(U1611*(P1611/5)),U1611&lt;24.99,(U1611*(O1611/10)),U1611&lt;99.99,(U1611*(N1611/25)),U1611&lt;249.99,(U1611*(M1611/100)),U1611&gt;249.99,(U1611*(L1611/250))), _xlfn.IFS(U1611&lt;99,(U1611*(T1611/50)),U1611&lt;249,(U1611*(S1611/100)),U1611&lt;999,(U1611*(R1611/250)),U1611&lt;2499,(U1611*(O1611/1000)),U1611&lt;4999,(U1611*(N1611/2500)),U1611&lt;9999,(U1611*(M1611/5000)),U1611&gt;9999,(U1611*(L1611/10000))))</f>
        <v>0</v>
      </c>
    </row>
    <row r="1612" spans="1:24" x14ac:dyDescent="0.3">
      <c r="A1612" t="s">
        <v>2385</v>
      </c>
      <c r="B1612" s="40" t="s">
        <v>437</v>
      </c>
      <c r="C1612" s="40" t="s">
        <v>438</v>
      </c>
      <c r="D1612" t="s">
        <v>439</v>
      </c>
      <c r="E1612" s="41" t="s">
        <v>440</v>
      </c>
      <c r="F1612"/>
      <c r="G1612" s="42" t="s">
        <v>2438</v>
      </c>
      <c r="H1612" s="41" t="s">
        <v>2490</v>
      </c>
      <c r="I1612">
        <v>30</v>
      </c>
      <c r="J1612" t="s">
        <v>17</v>
      </c>
      <c r="K1612"/>
      <c r="L1612" s="44">
        <v>198</v>
      </c>
      <c r="M1612" s="44">
        <v>121</v>
      </c>
      <c r="N1612" s="44">
        <v>70.400000000000006</v>
      </c>
      <c r="O1612" s="44">
        <v>30.8</v>
      </c>
      <c r="P1612" s="44">
        <v>33</v>
      </c>
      <c r="Q1612" s="44">
        <v>22</v>
      </c>
      <c r="R1612" s="44">
        <v>11</v>
      </c>
      <c r="S1612" s="8">
        <v>4.4000000000000004</v>
      </c>
      <c r="T1612" s="8">
        <v>0</v>
      </c>
      <c r="U1612" s="38"/>
      <c r="V1612" s="22" t="str">
        <f t="shared" si="131"/>
        <v>graines</v>
      </c>
      <c r="W1612" s="8" cm="1">
        <f t="array" ref="W1612">IF(J1612="KG", _xlfn.IFS(U1612&lt;0.49,(U1612*(T1612/0.25)),U1612&lt;1,(U1612*(S1612/0.5)),U1612&lt;9.99,(U1612*(P1612/5)),U1612&lt;24.99,(U1612*(O1612/10)),U1612&lt;99.99,(U1612*(N1612/25)),U1612&lt;249.99,(U1612*(M1612/100)),U1612&gt;249.99,(U1612*(L1612/250))), _xlfn.IFS(U1612&lt;99,(U1612*(T1612/50)),U1612&lt;249,(U1612*(S1612/100)),U1612&lt;999,(U1612*(R1612/250)),U1612&lt;2499,(U1612*(O1612/1000)),U1612&lt;4999,(U1612*(N1612/2500)),U1612&lt;9999,(U1612*(M1612/5000)),U1612&gt;9999,(U1612*(L1612/10000))))</f>
        <v>0</v>
      </c>
    </row>
    <row r="1613" spans="1:24" x14ac:dyDescent="0.3">
      <c r="A1613" t="s">
        <v>3465</v>
      </c>
      <c r="B1613" s="40" t="s">
        <v>437</v>
      </c>
      <c r="C1613" s="40" t="s">
        <v>3466</v>
      </c>
      <c r="D1613" t="s">
        <v>3467</v>
      </c>
      <c r="E1613" s="41" t="s">
        <v>3468</v>
      </c>
      <c r="F1613">
        <v>1000</v>
      </c>
      <c r="G1613" s="42" t="s">
        <v>2438</v>
      </c>
      <c r="H1613" s="41" t="s">
        <v>2490</v>
      </c>
      <c r="I1613">
        <v>40</v>
      </c>
      <c r="J1613" t="s">
        <v>7</v>
      </c>
      <c r="K1613"/>
      <c r="L1613" s="44">
        <v>495</v>
      </c>
      <c r="M1613" s="44">
        <v>242</v>
      </c>
      <c r="N1613" s="44">
        <v>71.5</v>
      </c>
      <c r="O1613" s="44">
        <v>33</v>
      </c>
      <c r="P1613" s="44">
        <v>19.8</v>
      </c>
      <c r="Q1613" s="44">
        <v>9.9</v>
      </c>
      <c r="R1613" s="8">
        <v>3.96</v>
      </c>
      <c r="S1613" s="8">
        <v>2.2000000000000002</v>
      </c>
      <c r="T1613" s="8">
        <v>0</v>
      </c>
      <c r="U1613" s="38"/>
      <c r="V1613" s="22" t="str">
        <f t="shared" si="131"/>
        <v>grammes</v>
      </c>
      <c r="W1613" s="8" cm="1">
        <f t="array" ref="W1613">IF(J1613="KG", _xlfn.IFS(U1613&lt;0.49,(U1613*(T1613/0.25)),U1613&lt;1,(U1613*(S1613/0.5)),U1613&lt;9.99,(U1613*(P1613/5)),U1613&lt;24.99,(U1613*(O1613/10)),U1613&lt;99.99,(U1613*(N1613/25)),U1613&lt;249.99,(U1613*(M1613/100)),U1613&gt;249.99,(U1613*(L1613/250))), _xlfn.IFS(U1613&lt;99,(U1613*(T1613/50)),U1613&lt;249,(U1613*(S1613/100)),U1613&lt;999,(U1613*(R1613/250)),U1613&lt;2499,(U1613*(O1613/1000)),U1613&lt;4999,(U1613*(N1613/2500)),U1613&lt;9999,(U1613*(M1613/5000)),U1613&gt;9999,(U1613*(L1613/10000))))</f>
        <v>0</v>
      </c>
      <c r="X1613" s="7">
        <f t="shared" ref="X1613:X1616" si="133">U1613*F1613</f>
        <v>0</v>
      </c>
    </row>
    <row r="1614" spans="1:24" x14ac:dyDescent="0.3">
      <c r="A1614" s="47" t="s">
        <v>4516</v>
      </c>
      <c r="B1614" s="48" t="s">
        <v>803</v>
      </c>
      <c r="C1614" s="48" t="s">
        <v>4761</v>
      </c>
      <c r="D1614" s="47" t="s">
        <v>4762</v>
      </c>
      <c r="E1614" s="49" t="s">
        <v>4763</v>
      </c>
      <c r="F1614" s="47">
        <v>10000</v>
      </c>
      <c r="G1614" s="50" t="s">
        <v>2450</v>
      </c>
      <c r="H1614" s="49" t="s">
        <v>2481</v>
      </c>
      <c r="I1614" s="47">
        <v>130</v>
      </c>
      <c r="J1614" s="47" t="s">
        <v>7</v>
      </c>
      <c r="K1614"/>
      <c r="L1614" s="44">
        <v>1080</v>
      </c>
      <c r="M1614" s="44">
        <v>540</v>
      </c>
      <c r="N1614" s="44">
        <v>156.6</v>
      </c>
      <c r="O1614" s="44">
        <v>70.2</v>
      </c>
      <c r="P1614" s="44">
        <v>43.2</v>
      </c>
      <c r="Q1614" s="44">
        <v>21.6</v>
      </c>
      <c r="R1614" s="45">
        <v>8.64</v>
      </c>
      <c r="S1614" s="44">
        <v>5.4</v>
      </c>
      <c r="T1614" s="8">
        <v>2.7</v>
      </c>
      <c r="U1614" s="38"/>
      <c r="V1614" s="22" t="str">
        <f t="shared" si="131"/>
        <v>grammes</v>
      </c>
      <c r="W1614" s="8" cm="1">
        <f t="array" ref="W1614">IF(J1614="KG", _xlfn.IFS(U1614&lt;0.49,(U1614*(T1614/0.25)),U1614&lt;1,(U1614*(S1614/0.5)),U1614&lt;9.99,(U1614*(P1614/5)),U1614&lt;24.99,(U1614*(O1614/10)),U1614&lt;99.99,(U1614*(N1614/25)),U1614&lt;249.99,(U1614*(M1614/100)),U1614&gt;249.99,(U1614*(L1614/250))), _xlfn.IFS(U1614&lt;99,(U1614*(T1614/50)),U1614&lt;249,(U1614*(S1614/100)),U1614&lt;999,(U1614*(R1614/250)),U1614&lt;2499,(U1614*(O1614/1000)),U1614&lt;4999,(U1614*(N1614/2500)),U1614&lt;9999,(U1614*(M1614/5000)),U1614&gt;9999,(U1614*(L1614/10000))))</f>
        <v>0</v>
      </c>
      <c r="X1614" s="7">
        <f t="shared" si="133"/>
        <v>0</v>
      </c>
    </row>
    <row r="1615" spans="1:24" x14ac:dyDescent="0.3">
      <c r="A1615" t="s">
        <v>2386</v>
      </c>
      <c r="B1615" s="40" t="s">
        <v>803</v>
      </c>
      <c r="C1615" s="40" t="s">
        <v>542</v>
      </c>
      <c r="D1615" t="s">
        <v>915</v>
      </c>
      <c r="E1615" s="41" t="s">
        <v>868</v>
      </c>
      <c r="F1615">
        <v>10000</v>
      </c>
      <c r="G1615" s="42" t="s">
        <v>2450</v>
      </c>
      <c r="H1615" s="41" t="s">
        <v>2481</v>
      </c>
      <c r="I1615">
        <v>130</v>
      </c>
      <c r="J1615" t="s">
        <v>7</v>
      </c>
      <c r="K1615"/>
      <c r="L1615" s="44">
        <v>375</v>
      </c>
      <c r="M1615" s="44">
        <v>180</v>
      </c>
      <c r="N1615" s="44">
        <v>52.5</v>
      </c>
      <c r="O1615" s="44">
        <v>24</v>
      </c>
      <c r="P1615" s="44">
        <v>15</v>
      </c>
      <c r="Q1615" s="44">
        <v>7.5</v>
      </c>
      <c r="R1615" s="8">
        <v>3</v>
      </c>
      <c r="S1615" s="44">
        <v>0</v>
      </c>
      <c r="T1615" s="8">
        <v>0</v>
      </c>
      <c r="U1615" s="38"/>
      <c r="V1615" s="22" t="str">
        <f t="shared" si="131"/>
        <v>grammes</v>
      </c>
      <c r="W1615" s="8" cm="1">
        <f t="array" ref="W1615">IF(J1615="KG", _xlfn.IFS(U1615&lt;0.49,(U1615*(T1615/0.25)),U1615&lt;1,(U1615*(S1615/0.5)),U1615&lt;9.99,(U1615*(P1615/5)),U1615&lt;24.99,(U1615*(O1615/10)),U1615&lt;99.99,(U1615*(N1615/25)),U1615&lt;249.99,(U1615*(M1615/100)),U1615&gt;249.99,(U1615*(L1615/250))), _xlfn.IFS(U1615&lt;99,(U1615*(T1615/50)),U1615&lt;249,(U1615*(S1615/100)),U1615&lt;999,(U1615*(R1615/250)),U1615&lt;2499,(U1615*(O1615/1000)),U1615&lt;4999,(U1615*(N1615/2500)),U1615&lt;9999,(U1615*(M1615/5000)),U1615&gt;9999,(U1615*(L1615/10000))))</f>
        <v>0</v>
      </c>
      <c r="X1615" s="7">
        <f t="shared" si="133"/>
        <v>0</v>
      </c>
    </row>
    <row r="1616" spans="1:24" x14ac:dyDescent="0.3">
      <c r="A1616" t="s">
        <v>3469</v>
      </c>
      <c r="B1616" s="40" t="s">
        <v>125</v>
      </c>
      <c r="C1616" s="40" t="s">
        <v>3470</v>
      </c>
      <c r="D1616" t="s">
        <v>1438</v>
      </c>
      <c r="E1616" s="41" t="s">
        <v>3471</v>
      </c>
      <c r="F1616">
        <v>800</v>
      </c>
      <c r="G1616" s="42" t="s">
        <v>2458</v>
      </c>
      <c r="H1616" s="41" t="s">
        <v>2483</v>
      </c>
      <c r="I1616">
        <v>40</v>
      </c>
      <c r="J1616" t="s">
        <v>7</v>
      </c>
      <c r="K1616"/>
      <c r="L1616" s="44">
        <v>250</v>
      </c>
      <c r="M1616" s="44">
        <v>120</v>
      </c>
      <c r="N1616" s="44">
        <v>35</v>
      </c>
      <c r="O1616" s="44">
        <v>16</v>
      </c>
      <c r="P1616" s="44">
        <v>10</v>
      </c>
      <c r="Q1616" s="44">
        <v>5</v>
      </c>
      <c r="R1616" s="8">
        <v>2</v>
      </c>
      <c r="S1616" s="44">
        <v>0</v>
      </c>
      <c r="T1616" s="8">
        <v>0</v>
      </c>
      <c r="U1616" s="38"/>
      <c r="V1616" s="22" t="str">
        <f t="shared" si="131"/>
        <v>grammes</v>
      </c>
      <c r="W1616" s="8" cm="1">
        <f t="array" ref="W1616">IF(J1616="KG", _xlfn.IFS(U1616&lt;0.49,(U1616*(T1616/0.25)),U1616&lt;1,(U1616*(S1616/0.5)),U1616&lt;9.99,(U1616*(P1616/5)),U1616&lt;24.99,(U1616*(O1616/10)),U1616&lt;99.99,(U1616*(N1616/25)),U1616&lt;249.99,(U1616*(M1616/100)),U1616&gt;249.99,(U1616*(L1616/250))), _xlfn.IFS(U1616&lt;99,(U1616*(T1616/50)),U1616&lt;249,(U1616*(S1616/100)),U1616&lt;999,(U1616*(R1616/250)),U1616&lt;2499,(U1616*(O1616/1000)),U1616&lt;4999,(U1616*(N1616/2500)),U1616&lt;9999,(U1616*(M1616/5000)),U1616&gt;9999,(U1616*(L1616/10000))))</f>
        <v>0</v>
      </c>
      <c r="X1616" s="7">
        <f t="shared" si="133"/>
        <v>0</v>
      </c>
    </row>
    <row r="1617" spans="1:24" x14ac:dyDescent="0.3">
      <c r="A1617" t="s">
        <v>3472</v>
      </c>
      <c r="B1617" s="40" t="s">
        <v>125</v>
      </c>
      <c r="C1617" s="40" t="s">
        <v>3470</v>
      </c>
      <c r="D1617" t="s">
        <v>1438</v>
      </c>
      <c r="E1617" s="41" t="s">
        <v>3473</v>
      </c>
      <c r="F1617">
        <v>2000</v>
      </c>
      <c r="G1617" s="42" t="s">
        <v>2458</v>
      </c>
      <c r="H1617" s="41" t="s">
        <v>2482</v>
      </c>
      <c r="I1617">
        <v>30</v>
      </c>
      <c r="J1617" t="s">
        <v>17</v>
      </c>
      <c r="K1617"/>
      <c r="L1617" s="44">
        <v>192</v>
      </c>
      <c r="M1617" s="44">
        <v>120</v>
      </c>
      <c r="N1617" s="44">
        <v>69.599999999999994</v>
      </c>
      <c r="O1617" s="44">
        <v>31.2</v>
      </c>
      <c r="P1617" s="8">
        <v>57.6</v>
      </c>
      <c r="Q1617" s="8">
        <v>19.2</v>
      </c>
      <c r="R1617" s="44">
        <v>9.6</v>
      </c>
      <c r="S1617" s="8">
        <v>4.8</v>
      </c>
      <c r="T1617" s="8">
        <v>2.4</v>
      </c>
      <c r="U1617" s="38"/>
      <c r="V1617" s="22" t="str">
        <f t="shared" si="131"/>
        <v>graines</v>
      </c>
      <c r="W1617" s="8" cm="1">
        <f t="array" ref="W1617">IF(J1617="KG", _xlfn.IFS(U1617&lt;0.49,(U1617*(T1617/0.25)),U1617&lt;1,(U1617*(S1617/0.5)),U1617&lt;9.99,(U1617*(P1617/5)),U1617&lt;24.99,(U1617*(O1617/10)),U1617&lt;99.99,(U1617*(N1617/25)),U1617&lt;249.99,(U1617*(M1617/100)),U1617&gt;249.99,(U1617*(L1617/250))), _xlfn.IFS(U1617&lt;99,(U1617*(T1617/50)),U1617&lt;249,(U1617*(S1617/100)),U1617&lt;999,(U1617*(R1617/250)),U1617&lt;2499,(U1617*(O1617/1000)),U1617&lt;4999,(U1617*(N1617/2500)),U1617&lt;9999,(U1617*(M1617/5000)),U1617&gt;9999,(U1617*(L1617/10000))))</f>
        <v>0</v>
      </c>
    </row>
    <row r="1618" spans="1:24" x14ac:dyDescent="0.3">
      <c r="A1618" t="s">
        <v>3474</v>
      </c>
      <c r="B1618" s="40" t="s">
        <v>125</v>
      </c>
      <c r="C1618" s="40" t="s">
        <v>126</v>
      </c>
      <c r="D1618" t="s">
        <v>1438</v>
      </c>
      <c r="E1618" s="41" t="s">
        <v>3475</v>
      </c>
      <c r="F1618">
        <v>1400</v>
      </c>
      <c r="G1618" s="42" t="s">
        <v>2458</v>
      </c>
      <c r="H1618" s="41" t="s">
        <v>2483</v>
      </c>
      <c r="I1618">
        <v>30</v>
      </c>
      <c r="J1618" t="s">
        <v>7</v>
      </c>
      <c r="K1618"/>
      <c r="L1618" s="44">
        <v>960</v>
      </c>
      <c r="M1618" s="44">
        <v>480</v>
      </c>
      <c r="N1618" s="44">
        <v>139.19999999999999</v>
      </c>
      <c r="O1618" s="44">
        <v>62.4</v>
      </c>
      <c r="P1618" s="44">
        <v>38.4</v>
      </c>
      <c r="Q1618" s="44">
        <v>19.2</v>
      </c>
      <c r="R1618" s="45">
        <v>7.68</v>
      </c>
      <c r="S1618" s="44">
        <v>4.8</v>
      </c>
      <c r="T1618" s="8">
        <v>2.4</v>
      </c>
      <c r="U1618" s="38"/>
      <c r="V1618" s="22" t="str">
        <f t="shared" si="131"/>
        <v>grammes</v>
      </c>
      <c r="W1618" s="8" cm="1">
        <f t="array" ref="W1618">IF(J1618="KG", _xlfn.IFS(U1618&lt;0.49,(U1618*(T1618/0.25)),U1618&lt;1,(U1618*(S1618/0.5)),U1618&lt;9.99,(U1618*(P1618/5)),U1618&lt;24.99,(U1618*(O1618/10)),U1618&lt;99.99,(U1618*(N1618/25)),U1618&lt;249.99,(U1618*(M1618/100)),U1618&gt;249.99,(U1618*(L1618/250))), _xlfn.IFS(U1618&lt;99,(U1618*(T1618/50)),U1618&lt;249,(U1618*(S1618/100)),U1618&lt;999,(U1618*(R1618/250)),U1618&lt;2499,(U1618*(O1618/1000)),U1618&lt;4999,(U1618*(N1618/2500)),U1618&lt;9999,(U1618*(M1618/5000)),U1618&gt;9999,(U1618*(L1618/10000))))</f>
        <v>0</v>
      </c>
      <c r="X1618" s="7">
        <f t="shared" ref="X1618:X1619" si="134">U1618*F1618</f>
        <v>0</v>
      </c>
    </row>
    <row r="1619" spans="1:24" x14ac:dyDescent="0.3">
      <c r="A1619" t="s">
        <v>3476</v>
      </c>
      <c r="B1619" s="40" t="s">
        <v>125</v>
      </c>
      <c r="C1619" s="40" t="s">
        <v>126</v>
      </c>
      <c r="D1619" t="s">
        <v>1438</v>
      </c>
      <c r="E1619" s="41" t="s">
        <v>3477</v>
      </c>
      <c r="F1619">
        <v>1100</v>
      </c>
      <c r="G1619" s="42" t="s">
        <v>2458</v>
      </c>
      <c r="H1619" s="41" t="s">
        <v>2497</v>
      </c>
      <c r="I1619">
        <v>30</v>
      </c>
      <c r="J1619" t="s">
        <v>7</v>
      </c>
      <c r="K1619"/>
      <c r="L1619" s="44">
        <v>495</v>
      </c>
      <c r="M1619" s="44">
        <v>242</v>
      </c>
      <c r="N1619" s="44">
        <v>71.5</v>
      </c>
      <c r="O1619" s="44">
        <v>33</v>
      </c>
      <c r="P1619" s="44">
        <v>19.8</v>
      </c>
      <c r="Q1619" s="44">
        <v>9.9</v>
      </c>
      <c r="R1619" s="8">
        <v>3.96</v>
      </c>
      <c r="S1619" s="8">
        <v>2.2000000000000002</v>
      </c>
      <c r="T1619" s="8">
        <v>0</v>
      </c>
      <c r="U1619" s="38"/>
      <c r="V1619" s="22" t="str">
        <f t="shared" si="131"/>
        <v>grammes</v>
      </c>
      <c r="W1619" s="8" cm="1">
        <f t="array" ref="W1619">IF(J1619="KG", _xlfn.IFS(U1619&lt;0.49,(U1619*(T1619/0.25)),U1619&lt;1,(U1619*(S1619/0.5)),U1619&lt;9.99,(U1619*(P1619/5)),U1619&lt;24.99,(U1619*(O1619/10)),U1619&lt;99.99,(U1619*(N1619/25)),U1619&lt;249.99,(U1619*(M1619/100)),U1619&gt;249.99,(U1619*(L1619/250))), _xlfn.IFS(U1619&lt;99,(U1619*(T1619/50)),U1619&lt;249,(U1619*(S1619/100)),U1619&lt;999,(U1619*(R1619/250)),U1619&lt;2499,(U1619*(O1619/1000)),U1619&lt;4999,(U1619*(N1619/2500)),U1619&lt;9999,(U1619*(M1619/5000)),U1619&gt;9999,(U1619*(L1619/10000))))</f>
        <v>0</v>
      </c>
      <c r="X1619" s="7">
        <f t="shared" si="134"/>
        <v>0</v>
      </c>
    </row>
    <row r="1620" spans="1:24" x14ac:dyDescent="0.3">
      <c r="A1620" t="s">
        <v>3478</v>
      </c>
      <c r="B1620" s="40" t="s">
        <v>125</v>
      </c>
      <c r="C1620" s="40" t="s">
        <v>126</v>
      </c>
      <c r="D1620" t="s">
        <v>1438</v>
      </c>
      <c r="E1620" s="41" t="s">
        <v>3479</v>
      </c>
      <c r="F1620">
        <v>1300</v>
      </c>
      <c r="G1620" s="42" t="s">
        <v>2458</v>
      </c>
      <c r="H1620" s="41" t="s">
        <v>2482</v>
      </c>
      <c r="I1620">
        <v>30</v>
      </c>
      <c r="J1620" t="s">
        <v>17</v>
      </c>
      <c r="K1620"/>
      <c r="L1620" s="44">
        <v>200</v>
      </c>
      <c r="M1620" s="44">
        <v>125</v>
      </c>
      <c r="N1620" s="44">
        <v>72.5</v>
      </c>
      <c r="O1620" s="44">
        <v>32.5</v>
      </c>
      <c r="P1620" s="8">
        <v>60</v>
      </c>
      <c r="Q1620" s="8">
        <v>20</v>
      </c>
      <c r="R1620" s="44">
        <v>10</v>
      </c>
      <c r="S1620" s="8">
        <v>5</v>
      </c>
      <c r="T1620" s="8">
        <v>2.5</v>
      </c>
      <c r="U1620" s="38"/>
      <c r="V1620" s="22" t="str">
        <f t="shared" si="131"/>
        <v>graines</v>
      </c>
      <c r="W1620" s="8" cm="1">
        <f t="array" ref="W1620">IF(J1620="KG", _xlfn.IFS(U1620&lt;0.49,(U1620*(T1620/0.25)),U1620&lt;1,(U1620*(S1620/0.5)),U1620&lt;9.99,(U1620*(P1620/5)),U1620&lt;24.99,(U1620*(O1620/10)),U1620&lt;99.99,(U1620*(N1620/25)),U1620&lt;249.99,(U1620*(M1620/100)),U1620&gt;249.99,(U1620*(L1620/250))), _xlfn.IFS(U1620&lt;99,(U1620*(T1620/50)),U1620&lt;249,(U1620*(S1620/100)),U1620&lt;999,(U1620*(R1620/250)),U1620&lt;2499,(U1620*(O1620/1000)),U1620&lt;4999,(U1620*(N1620/2500)),U1620&lt;9999,(U1620*(M1620/5000)),U1620&gt;9999,(U1620*(L1620/10000))))</f>
        <v>0</v>
      </c>
    </row>
    <row r="1621" spans="1:24" x14ac:dyDescent="0.3">
      <c r="A1621" t="s">
        <v>3480</v>
      </c>
      <c r="B1621" s="40" t="s">
        <v>125</v>
      </c>
      <c r="C1621" s="40" t="s">
        <v>126</v>
      </c>
      <c r="D1621" t="s">
        <v>1438</v>
      </c>
      <c r="E1621" s="41" t="s">
        <v>3481</v>
      </c>
      <c r="F1621">
        <v>1000</v>
      </c>
      <c r="G1621" s="42" t="s">
        <v>2458</v>
      </c>
      <c r="H1621" s="41" t="s">
        <v>2482</v>
      </c>
      <c r="I1621">
        <v>30</v>
      </c>
      <c r="J1621" t="s">
        <v>17</v>
      </c>
      <c r="K1621"/>
      <c r="L1621" s="44">
        <v>157.5</v>
      </c>
      <c r="M1621" s="44">
        <v>96.25</v>
      </c>
      <c r="N1621" s="44">
        <v>56</v>
      </c>
      <c r="O1621" s="44">
        <v>24.5</v>
      </c>
      <c r="P1621" s="44">
        <v>26.25</v>
      </c>
      <c r="Q1621" s="44">
        <v>17.5</v>
      </c>
      <c r="R1621" s="44">
        <v>8.75</v>
      </c>
      <c r="S1621" s="8">
        <v>3.5</v>
      </c>
      <c r="T1621" s="8">
        <v>0</v>
      </c>
      <c r="U1621" s="38"/>
      <c r="V1621" s="22" t="str">
        <f t="shared" si="131"/>
        <v>graines</v>
      </c>
      <c r="W1621" s="8" cm="1">
        <f t="array" ref="W1621">IF(J1621="KG", _xlfn.IFS(U1621&lt;0.49,(U1621*(T1621/0.25)),U1621&lt;1,(U1621*(S1621/0.5)),U1621&lt;9.99,(U1621*(P1621/5)),U1621&lt;24.99,(U1621*(O1621/10)),U1621&lt;99.99,(U1621*(N1621/25)),U1621&lt;249.99,(U1621*(M1621/100)),U1621&gt;249.99,(U1621*(L1621/250))), _xlfn.IFS(U1621&lt;99,(U1621*(T1621/50)),U1621&lt;249,(U1621*(S1621/100)),U1621&lt;999,(U1621*(R1621/250)),U1621&lt;2499,(U1621*(O1621/1000)),U1621&lt;4999,(U1621*(N1621/2500)),U1621&lt;9999,(U1621*(M1621/5000)),U1621&gt;9999,(U1621*(L1621/10000))))</f>
        <v>0</v>
      </c>
    </row>
    <row r="1622" spans="1:24" x14ac:dyDescent="0.3">
      <c r="A1622" t="s">
        <v>3482</v>
      </c>
      <c r="B1622" s="40" t="s">
        <v>125</v>
      </c>
      <c r="C1622" s="40" t="s">
        <v>126</v>
      </c>
      <c r="D1622" t="s">
        <v>1438</v>
      </c>
      <c r="E1622" s="41" t="s">
        <v>3483</v>
      </c>
      <c r="F1622">
        <v>1000</v>
      </c>
      <c r="G1622" s="42" t="s">
        <v>2458</v>
      </c>
      <c r="H1622" s="41" t="s">
        <v>2482</v>
      </c>
      <c r="I1622">
        <v>30</v>
      </c>
      <c r="J1622" t="s">
        <v>17</v>
      </c>
      <c r="K1622"/>
      <c r="L1622" s="44">
        <v>157.5</v>
      </c>
      <c r="M1622" s="44">
        <v>96.25</v>
      </c>
      <c r="N1622" s="44">
        <v>56</v>
      </c>
      <c r="O1622" s="44">
        <v>24.5</v>
      </c>
      <c r="P1622" s="44">
        <v>26.25</v>
      </c>
      <c r="Q1622" s="44">
        <v>17.5</v>
      </c>
      <c r="R1622" s="44">
        <v>8.75</v>
      </c>
      <c r="S1622" s="8">
        <v>3.5</v>
      </c>
      <c r="T1622" s="8">
        <v>0</v>
      </c>
      <c r="U1622" s="38"/>
      <c r="V1622" s="22" t="str">
        <f t="shared" si="131"/>
        <v>graines</v>
      </c>
      <c r="W1622" s="8" cm="1">
        <f t="array" ref="W1622">IF(J1622="KG", _xlfn.IFS(U1622&lt;0.49,(U1622*(T1622/0.25)),U1622&lt;1,(U1622*(S1622/0.5)),U1622&lt;9.99,(U1622*(P1622/5)),U1622&lt;24.99,(U1622*(O1622/10)),U1622&lt;99.99,(U1622*(N1622/25)),U1622&lt;249.99,(U1622*(M1622/100)),U1622&gt;249.99,(U1622*(L1622/250))), _xlfn.IFS(U1622&lt;99,(U1622*(T1622/50)),U1622&lt;249,(U1622*(S1622/100)),U1622&lt;999,(U1622*(R1622/250)),U1622&lt;2499,(U1622*(O1622/1000)),U1622&lt;4999,(U1622*(N1622/2500)),U1622&lt;9999,(U1622*(M1622/5000)),U1622&gt;9999,(U1622*(L1622/10000))))</f>
        <v>0</v>
      </c>
    </row>
    <row r="1623" spans="1:24" x14ac:dyDescent="0.3">
      <c r="A1623" t="s">
        <v>3484</v>
      </c>
      <c r="B1623" s="40" t="s">
        <v>125</v>
      </c>
      <c r="C1623" s="40" t="s">
        <v>126</v>
      </c>
      <c r="D1623" t="s">
        <v>1438</v>
      </c>
      <c r="E1623" s="41" t="s">
        <v>3485</v>
      </c>
      <c r="F1623">
        <v>1000</v>
      </c>
      <c r="G1623" s="42" t="s">
        <v>2458</v>
      </c>
      <c r="H1623" s="41" t="s">
        <v>2482</v>
      </c>
      <c r="I1623">
        <v>30</v>
      </c>
      <c r="J1623" t="s">
        <v>17</v>
      </c>
      <c r="K1623"/>
      <c r="L1623" s="44">
        <v>157.5</v>
      </c>
      <c r="M1623" s="44">
        <v>96.25</v>
      </c>
      <c r="N1623" s="44">
        <v>56</v>
      </c>
      <c r="O1623" s="44">
        <v>24.5</v>
      </c>
      <c r="P1623" s="44">
        <v>26.25</v>
      </c>
      <c r="Q1623" s="44">
        <v>17.5</v>
      </c>
      <c r="R1623" s="44">
        <v>8.75</v>
      </c>
      <c r="S1623" s="8">
        <v>3.5</v>
      </c>
      <c r="T1623" s="8">
        <v>0</v>
      </c>
      <c r="U1623" s="38"/>
      <c r="V1623" s="22" t="str">
        <f t="shared" si="131"/>
        <v>graines</v>
      </c>
      <c r="W1623" s="8" cm="1">
        <f t="array" ref="W1623">IF(J1623="KG", _xlfn.IFS(U1623&lt;0.49,(U1623*(T1623/0.25)),U1623&lt;1,(U1623*(S1623/0.5)),U1623&lt;9.99,(U1623*(P1623/5)),U1623&lt;24.99,(U1623*(O1623/10)),U1623&lt;99.99,(U1623*(N1623/25)),U1623&lt;249.99,(U1623*(M1623/100)),U1623&gt;249.99,(U1623*(L1623/250))), _xlfn.IFS(U1623&lt;99,(U1623*(T1623/50)),U1623&lt;249,(U1623*(S1623/100)),U1623&lt;999,(U1623*(R1623/250)),U1623&lt;2499,(U1623*(O1623/1000)),U1623&lt;4999,(U1623*(N1623/2500)),U1623&lt;9999,(U1623*(M1623/5000)),U1623&gt;9999,(U1623*(L1623/10000))))</f>
        <v>0</v>
      </c>
    </row>
    <row r="1624" spans="1:24" x14ac:dyDescent="0.3">
      <c r="A1624" t="s">
        <v>3486</v>
      </c>
      <c r="B1624" s="40" t="s">
        <v>125</v>
      </c>
      <c r="C1624" s="40" t="s">
        <v>126</v>
      </c>
      <c r="D1624" t="s">
        <v>1438</v>
      </c>
      <c r="E1624" s="41" t="s">
        <v>3487</v>
      </c>
      <c r="F1624">
        <v>1000</v>
      </c>
      <c r="G1624" s="42" t="s">
        <v>2458</v>
      </c>
      <c r="H1624" s="41" t="s">
        <v>2482</v>
      </c>
      <c r="I1624">
        <v>30</v>
      </c>
      <c r="J1624" t="s">
        <v>17</v>
      </c>
      <c r="K1624"/>
      <c r="L1624" s="44">
        <v>157.5</v>
      </c>
      <c r="M1624" s="44">
        <v>96.25</v>
      </c>
      <c r="N1624" s="44">
        <v>56</v>
      </c>
      <c r="O1624" s="44">
        <v>24.5</v>
      </c>
      <c r="P1624" s="44">
        <v>26.25</v>
      </c>
      <c r="Q1624" s="44">
        <v>17.5</v>
      </c>
      <c r="R1624" s="44">
        <v>8.75</v>
      </c>
      <c r="S1624" s="8">
        <v>3.5</v>
      </c>
      <c r="T1624" s="8">
        <v>0</v>
      </c>
      <c r="U1624" s="38"/>
      <c r="V1624" s="22" t="str">
        <f t="shared" si="131"/>
        <v>graines</v>
      </c>
      <c r="W1624" s="8" cm="1">
        <f t="array" ref="W1624">IF(J1624="KG", _xlfn.IFS(U1624&lt;0.49,(U1624*(T1624/0.25)),U1624&lt;1,(U1624*(S1624/0.5)),U1624&lt;9.99,(U1624*(P1624/5)),U1624&lt;24.99,(U1624*(O1624/10)),U1624&lt;99.99,(U1624*(N1624/25)),U1624&lt;249.99,(U1624*(M1624/100)),U1624&gt;249.99,(U1624*(L1624/250))), _xlfn.IFS(U1624&lt;99,(U1624*(T1624/50)),U1624&lt;249,(U1624*(S1624/100)),U1624&lt;999,(U1624*(R1624/250)),U1624&lt;2499,(U1624*(O1624/1000)),U1624&lt;4999,(U1624*(N1624/2500)),U1624&lt;9999,(U1624*(M1624/5000)),U1624&gt;9999,(U1624*(L1624/10000))))</f>
        <v>0</v>
      </c>
    </row>
    <row r="1625" spans="1:24" x14ac:dyDescent="0.3">
      <c r="A1625" t="s">
        <v>2387</v>
      </c>
      <c r="B1625" s="40" t="s">
        <v>125</v>
      </c>
      <c r="C1625" s="40" t="s">
        <v>126</v>
      </c>
      <c r="D1625" t="s">
        <v>1438</v>
      </c>
      <c r="E1625" s="41" t="s">
        <v>1463</v>
      </c>
      <c r="F1625"/>
      <c r="G1625" s="42" t="s">
        <v>2458</v>
      </c>
      <c r="H1625" s="41" t="s">
        <v>2482</v>
      </c>
      <c r="I1625">
        <v>20</v>
      </c>
      <c r="J1625" t="s">
        <v>17</v>
      </c>
      <c r="K1625"/>
      <c r="L1625" s="44">
        <v>240</v>
      </c>
      <c r="M1625" s="44">
        <v>150</v>
      </c>
      <c r="N1625" s="44">
        <v>87</v>
      </c>
      <c r="O1625" s="44">
        <v>39</v>
      </c>
      <c r="P1625" s="8">
        <v>72</v>
      </c>
      <c r="Q1625" s="8">
        <v>24</v>
      </c>
      <c r="R1625" s="44">
        <v>12</v>
      </c>
      <c r="S1625" s="8">
        <v>6</v>
      </c>
      <c r="T1625" s="8">
        <v>3</v>
      </c>
      <c r="U1625" s="38"/>
      <c r="V1625" s="22" t="str">
        <f t="shared" si="131"/>
        <v>graines</v>
      </c>
      <c r="W1625" s="8" cm="1">
        <f t="array" ref="W1625">IF(J1625="KG", _xlfn.IFS(U1625&lt;0.49,(U1625*(T1625/0.25)),U1625&lt;1,(U1625*(S1625/0.5)),U1625&lt;9.99,(U1625*(P1625/5)),U1625&lt;24.99,(U1625*(O1625/10)),U1625&lt;99.99,(U1625*(N1625/25)),U1625&lt;249.99,(U1625*(M1625/100)),U1625&gt;249.99,(U1625*(L1625/250))), _xlfn.IFS(U1625&lt;99,(U1625*(T1625/50)),U1625&lt;249,(U1625*(S1625/100)),U1625&lt;999,(U1625*(R1625/250)),U1625&lt;2499,(U1625*(O1625/1000)),U1625&lt;4999,(U1625*(N1625/2500)),U1625&lt;9999,(U1625*(M1625/5000)),U1625&gt;9999,(U1625*(L1625/10000))))</f>
        <v>0</v>
      </c>
    </row>
    <row r="1626" spans="1:24" x14ac:dyDescent="0.3">
      <c r="A1626" t="s">
        <v>2388</v>
      </c>
      <c r="B1626" s="40" t="s">
        <v>125</v>
      </c>
      <c r="C1626" s="40" t="s">
        <v>126</v>
      </c>
      <c r="D1626" t="s">
        <v>1438</v>
      </c>
      <c r="E1626" s="41" t="s">
        <v>1464</v>
      </c>
      <c r="F1626"/>
      <c r="G1626" s="42" t="s">
        <v>2458</v>
      </c>
      <c r="H1626" s="41" t="s">
        <v>2482</v>
      </c>
      <c r="I1626">
        <v>20</v>
      </c>
      <c r="J1626" t="s">
        <v>17</v>
      </c>
      <c r="K1626"/>
      <c r="L1626" s="44">
        <v>240</v>
      </c>
      <c r="M1626" s="44">
        <v>150</v>
      </c>
      <c r="N1626" s="44">
        <v>87</v>
      </c>
      <c r="O1626" s="44">
        <v>39</v>
      </c>
      <c r="P1626" s="8">
        <v>72</v>
      </c>
      <c r="Q1626" s="8">
        <v>24</v>
      </c>
      <c r="R1626" s="44">
        <v>12</v>
      </c>
      <c r="S1626" s="8">
        <v>6</v>
      </c>
      <c r="T1626" s="8">
        <v>3</v>
      </c>
      <c r="U1626" s="38"/>
      <c r="V1626" s="22" t="str">
        <f t="shared" si="131"/>
        <v>graines</v>
      </c>
      <c r="W1626" s="8" cm="1">
        <f t="array" ref="W1626">IF(J1626="KG", _xlfn.IFS(U1626&lt;0.49,(U1626*(T1626/0.25)),U1626&lt;1,(U1626*(S1626/0.5)),U1626&lt;9.99,(U1626*(P1626/5)),U1626&lt;24.99,(U1626*(O1626/10)),U1626&lt;99.99,(U1626*(N1626/25)),U1626&lt;249.99,(U1626*(M1626/100)),U1626&gt;249.99,(U1626*(L1626/250))), _xlfn.IFS(U1626&lt;99,(U1626*(T1626/50)),U1626&lt;249,(U1626*(S1626/100)),U1626&lt;999,(U1626*(R1626/250)),U1626&lt;2499,(U1626*(O1626/1000)),U1626&lt;4999,(U1626*(N1626/2500)),U1626&lt;9999,(U1626*(M1626/5000)),U1626&gt;9999,(U1626*(L1626/10000))))</f>
        <v>0</v>
      </c>
    </row>
    <row r="1627" spans="1:24" x14ac:dyDescent="0.3">
      <c r="A1627" t="s">
        <v>3488</v>
      </c>
      <c r="B1627" s="40" t="s">
        <v>125</v>
      </c>
      <c r="C1627" s="40" t="s">
        <v>3489</v>
      </c>
      <c r="D1627" t="s">
        <v>3490</v>
      </c>
      <c r="E1627" s="41" t="s">
        <v>3491</v>
      </c>
      <c r="F1627"/>
      <c r="G1627" s="42" t="s">
        <v>2458</v>
      </c>
      <c r="H1627" s="41" t="s">
        <v>2482</v>
      </c>
      <c r="I1627">
        <v>40</v>
      </c>
      <c r="J1627" t="s">
        <v>17</v>
      </c>
      <c r="K1627"/>
      <c r="L1627" s="44">
        <v>960</v>
      </c>
      <c r="M1627" s="44">
        <v>600</v>
      </c>
      <c r="N1627" s="44">
        <v>348</v>
      </c>
      <c r="O1627" s="44">
        <v>156</v>
      </c>
      <c r="P1627" s="8">
        <v>288</v>
      </c>
      <c r="Q1627" s="8">
        <v>96</v>
      </c>
      <c r="R1627" s="44">
        <v>48</v>
      </c>
      <c r="S1627" s="8">
        <v>24</v>
      </c>
      <c r="T1627" s="8">
        <v>12</v>
      </c>
      <c r="U1627" s="38"/>
      <c r="V1627" s="22" t="str">
        <f t="shared" si="131"/>
        <v>graines</v>
      </c>
      <c r="W1627" s="8" cm="1">
        <f t="array" ref="W1627">IF(J1627="KG", _xlfn.IFS(U1627&lt;0.49,(U1627*(T1627/0.25)),U1627&lt;1,(U1627*(S1627/0.5)),U1627&lt;9.99,(U1627*(P1627/5)),U1627&lt;24.99,(U1627*(O1627/10)),U1627&lt;99.99,(U1627*(N1627/25)),U1627&lt;249.99,(U1627*(M1627/100)),U1627&gt;249.99,(U1627*(L1627/250))), _xlfn.IFS(U1627&lt;99,(U1627*(T1627/50)),U1627&lt;249,(U1627*(S1627/100)),U1627&lt;999,(U1627*(R1627/250)),U1627&lt;2499,(U1627*(O1627/1000)),U1627&lt;4999,(U1627*(N1627/2500)),U1627&lt;9999,(U1627*(M1627/5000)),U1627&gt;9999,(U1627*(L1627/10000))))</f>
        <v>0</v>
      </c>
    </row>
    <row r="1628" spans="1:24" x14ac:dyDescent="0.3">
      <c r="A1628" t="s">
        <v>2389</v>
      </c>
      <c r="B1628" s="40" t="s">
        <v>125</v>
      </c>
      <c r="C1628" s="40" t="s">
        <v>301</v>
      </c>
      <c r="D1628" t="s">
        <v>302</v>
      </c>
      <c r="E1628" s="41" t="s">
        <v>1276</v>
      </c>
      <c r="F1628">
        <v>800</v>
      </c>
      <c r="G1628" s="42" t="s">
        <v>2458</v>
      </c>
      <c r="H1628" s="41" t="s">
        <v>2479</v>
      </c>
      <c r="I1628">
        <v>30</v>
      </c>
      <c r="J1628" t="s">
        <v>7</v>
      </c>
      <c r="K1628"/>
      <c r="L1628" s="44">
        <v>742.5</v>
      </c>
      <c r="M1628" s="44">
        <v>363</v>
      </c>
      <c r="N1628" s="44">
        <v>107.25</v>
      </c>
      <c r="O1628" s="44">
        <v>49.5</v>
      </c>
      <c r="P1628" s="44">
        <v>29.7</v>
      </c>
      <c r="Q1628" s="44">
        <v>14.85</v>
      </c>
      <c r="R1628" s="8">
        <v>5.94</v>
      </c>
      <c r="S1628" s="8">
        <v>3.3</v>
      </c>
      <c r="T1628" s="8">
        <v>0</v>
      </c>
      <c r="U1628" s="38"/>
      <c r="V1628" s="22" t="str">
        <f t="shared" si="131"/>
        <v>grammes</v>
      </c>
      <c r="W1628" s="8" cm="1">
        <f t="array" ref="W1628">IF(J1628="KG", _xlfn.IFS(U1628&lt;0.49,(U1628*(T1628/0.25)),U1628&lt;1,(U1628*(S1628/0.5)),U1628&lt;9.99,(U1628*(P1628/5)),U1628&lt;24.99,(U1628*(O1628/10)),U1628&lt;99.99,(U1628*(N1628/25)),U1628&lt;249.99,(U1628*(M1628/100)),U1628&gt;249.99,(U1628*(L1628/250))), _xlfn.IFS(U1628&lt;99,(U1628*(T1628/50)),U1628&lt;249,(U1628*(S1628/100)),U1628&lt;999,(U1628*(R1628/250)),U1628&lt;2499,(U1628*(O1628/1000)),U1628&lt;4999,(U1628*(N1628/2500)),U1628&lt;9999,(U1628*(M1628/5000)),U1628&gt;9999,(U1628*(L1628/10000))))</f>
        <v>0</v>
      </c>
      <c r="X1628" s="7">
        <f t="shared" ref="X1628:X1629" si="135">U1628*F1628</f>
        <v>0</v>
      </c>
    </row>
    <row r="1629" spans="1:24" x14ac:dyDescent="0.3">
      <c r="A1629" t="s">
        <v>3492</v>
      </c>
      <c r="B1629" s="40" t="s">
        <v>125</v>
      </c>
      <c r="C1629" s="40" t="s">
        <v>301</v>
      </c>
      <c r="D1629" t="s">
        <v>3493</v>
      </c>
      <c r="E1629" s="41" t="s">
        <v>3494</v>
      </c>
      <c r="F1629">
        <v>800</v>
      </c>
      <c r="G1629" s="42" t="s">
        <v>2458</v>
      </c>
      <c r="H1629" s="41" t="s">
        <v>2483</v>
      </c>
      <c r="I1629">
        <v>30</v>
      </c>
      <c r="J1629" t="s">
        <v>7</v>
      </c>
      <c r="K1629"/>
      <c r="L1629" s="44">
        <v>1080</v>
      </c>
      <c r="M1629" s="44">
        <v>540</v>
      </c>
      <c r="N1629" s="44">
        <v>156.6</v>
      </c>
      <c r="O1629" s="44">
        <v>70.2</v>
      </c>
      <c r="P1629" s="44">
        <v>43.2</v>
      </c>
      <c r="Q1629" s="44">
        <v>21.6</v>
      </c>
      <c r="R1629" s="45">
        <v>8.64</v>
      </c>
      <c r="S1629" s="44">
        <v>5.4</v>
      </c>
      <c r="T1629" s="8">
        <v>2.7</v>
      </c>
      <c r="U1629" s="38"/>
      <c r="V1629" s="22" t="str">
        <f t="shared" si="131"/>
        <v>grammes</v>
      </c>
      <c r="W1629" s="8" cm="1">
        <f t="array" ref="W1629">IF(J1629="KG", _xlfn.IFS(U1629&lt;0.49,(U1629*(T1629/0.25)),U1629&lt;1,(U1629*(S1629/0.5)),U1629&lt;9.99,(U1629*(P1629/5)),U1629&lt;24.99,(U1629*(O1629/10)),U1629&lt;99.99,(U1629*(N1629/25)),U1629&lt;249.99,(U1629*(M1629/100)),U1629&gt;249.99,(U1629*(L1629/250))), _xlfn.IFS(U1629&lt;99,(U1629*(T1629/50)),U1629&lt;249,(U1629*(S1629/100)),U1629&lt;999,(U1629*(R1629/250)),U1629&lt;2499,(U1629*(O1629/1000)),U1629&lt;4999,(U1629*(N1629/2500)),U1629&lt;9999,(U1629*(M1629/5000)),U1629&gt;9999,(U1629*(L1629/10000))))</f>
        <v>0</v>
      </c>
      <c r="X1629" s="7">
        <f t="shared" si="135"/>
        <v>0</v>
      </c>
    </row>
    <row r="1630" spans="1:24" x14ac:dyDescent="0.3">
      <c r="A1630" s="47" t="s">
        <v>4517</v>
      </c>
      <c r="B1630" s="48" t="s">
        <v>125</v>
      </c>
      <c r="C1630" s="48" t="s">
        <v>301</v>
      </c>
      <c r="D1630" s="47" t="s">
        <v>302</v>
      </c>
      <c r="E1630" s="49" t="s">
        <v>4764</v>
      </c>
      <c r="F1630" s="47"/>
      <c r="G1630" s="50" t="s">
        <v>2458</v>
      </c>
      <c r="H1630" s="49" t="s">
        <v>2490</v>
      </c>
      <c r="I1630" s="47">
        <v>30</v>
      </c>
      <c r="J1630" s="47" t="s">
        <v>17</v>
      </c>
      <c r="K1630"/>
      <c r="L1630" s="44">
        <v>232</v>
      </c>
      <c r="M1630" s="44">
        <v>145</v>
      </c>
      <c r="N1630" s="44">
        <v>84.1</v>
      </c>
      <c r="O1630" s="44">
        <v>37.700000000000003</v>
      </c>
      <c r="P1630" s="8">
        <v>69.599999999999994</v>
      </c>
      <c r="Q1630" s="8">
        <v>23.2</v>
      </c>
      <c r="R1630" s="44">
        <v>11.6</v>
      </c>
      <c r="S1630" s="8">
        <v>5.8</v>
      </c>
      <c r="T1630" s="8">
        <v>2.9000000000000004</v>
      </c>
      <c r="U1630" s="38"/>
      <c r="V1630" s="22" t="str">
        <f t="shared" si="131"/>
        <v>graines</v>
      </c>
      <c r="W1630" s="8" cm="1">
        <f t="array" ref="W1630">IF(J1630="KG", _xlfn.IFS(U1630&lt;0.49,(U1630*(T1630/0.25)),U1630&lt;1,(U1630*(S1630/0.5)),U1630&lt;9.99,(U1630*(P1630/5)),U1630&lt;24.99,(U1630*(O1630/10)),U1630&lt;99.99,(U1630*(N1630/25)),U1630&lt;249.99,(U1630*(M1630/100)),U1630&gt;249.99,(U1630*(L1630/250))), _xlfn.IFS(U1630&lt;99,(U1630*(T1630/50)),U1630&lt;249,(U1630*(S1630/100)),U1630&lt;999,(U1630*(R1630/250)),U1630&lt;2499,(U1630*(O1630/1000)),U1630&lt;4999,(U1630*(N1630/2500)),U1630&lt;9999,(U1630*(M1630/5000)),U1630&gt;9999,(U1630*(L1630/10000))))</f>
        <v>0</v>
      </c>
    </row>
    <row r="1631" spans="1:24" x14ac:dyDescent="0.3">
      <c r="A1631" t="s">
        <v>2390</v>
      </c>
      <c r="B1631" s="40" t="s">
        <v>1277</v>
      </c>
      <c r="C1631" s="40" t="s">
        <v>408</v>
      </c>
      <c r="D1631" t="s">
        <v>1278</v>
      </c>
      <c r="E1631" s="41" t="s">
        <v>3495</v>
      </c>
      <c r="F1631">
        <v>1060</v>
      </c>
      <c r="G1631" s="42" t="s">
        <v>2454</v>
      </c>
      <c r="H1631" s="41" t="s">
        <v>2484</v>
      </c>
      <c r="I1631">
        <v>50</v>
      </c>
      <c r="J1631" t="s">
        <v>7</v>
      </c>
      <c r="K1631"/>
      <c r="L1631" s="44">
        <v>250</v>
      </c>
      <c r="M1631" s="44">
        <v>120</v>
      </c>
      <c r="N1631" s="44">
        <v>35</v>
      </c>
      <c r="O1631" s="44">
        <v>16</v>
      </c>
      <c r="P1631" s="44">
        <v>10</v>
      </c>
      <c r="Q1631" s="44">
        <v>5</v>
      </c>
      <c r="R1631" s="8">
        <v>2</v>
      </c>
      <c r="S1631" s="44">
        <v>0</v>
      </c>
      <c r="T1631" s="8">
        <v>0</v>
      </c>
      <c r="U1631" s="38"/>
      <c r="V1631" s="22" t="str">
        <f t="shared" si="131"/>
        <v>grammes</v>
      </c>
      <c r="W1631" s="8" cm="1">
        <f t="array" ref="W1631">IF(J1631="KG", _xlfn.IFS(U1631&lt;0.49,(U1631*(T1631/0.25)),U1631&lt;1,(U1631*(S1631/0.5)),U1631&lt;9.99,(U1631*(P1631/5)),U1631&lt;24.99,(U1631*(O1631/10)),U1631&lt;99.99,(U1631*(N1631/25)),U1631&lt;249.99,(U1631*(M1631/100)),U1631&gt;249.99,(U1631*(L1631/250))), _xlfn.IFS(U1631&lt;99,(U1631*(T1631/50)),U1631&lt;249,(U1631*(S1631/100)),U1631&lt;999,(U1631*(R1631/250)),U1631&lt;2499,(U1631*(O1631/1000)),U1631&lt;4999,(U1631*(N1631/2500)),U1631&lt;9999,(U1631*(M1631/5000)),U1631&gt;9999,(U1631*(L1631/10000))))</f>
        <v>0</v>
      </c>
      <c r="X1631" s="7">
        <f t="shared" ref="X1631:X1634" si="136">U1631*F1631</f>
        <v>0</v>
      </c>
    </row>
    <row r="1632" spans="1:24" x14ac:dyDescent="0.3">
      <c r="A1632" s="47" t="s">
        <v>4329</v>
      </c>
      <c r="B1632" s="48" t="s">
        <v>1277</v>
      </c>
      <c r="C1632" s="48" t="s">
        <v>408</v>
      </c>
      <c r="D1632" s="47" t="s">
        <v>1278</v>
      </c>
      <c r="E1632" s="49" t="s">
        <v>4331</v>
      </c>
      <c r="F1632" s="47">
        <v>750</v>
      </c>
      <c r="G1632" s="50" t="s">
        <v>2454</v>
      </c>
      <c r="H1632" s="49" t="s">
        <v>2494</v>
      </c>
      <c r="I1632" s="47">
        <v>50</v>
      </c>
      <c r="J1632" s="47" t="s">
        <v>7</v>
      </c>
      <c r="K1632"/>
      <c r="L1632" s="44">
        <v>375</v>
      </c>
      <c r="M1632" s="44">
        <v>180</v>
      </c>
      <c r="N1632" s="44">
        <v>52.5</v>
      </c>
      <c r="O1632" s="44">
        <v>24</v>
      </c>
      <c r="P1632" s="44">
        <v>15</v>
      </c>
      <c r="Q1632" s="44">
        <v>7.5</v>
      </c>
      <c r="R1632" s="8">
        <v>3</v>
      </c>
      <c r="S1632" s="44">
        <v>0</v>
      </c>
      <c r="T1632" s="8">
        <v>0</v>
      </c>
      <c r="U1632" s="38"/>
      <c r="V1632" s="22" t="str">
        <f t="shared" si="131"/>
        <v>grammes</v>
      </c>
      <c r="W1632" s="8" cm="1">
        <f t="array" ref="W1632">IF(J1632="KG", _xlfn.IFS(U1632&lt;0.49,(U1632*(T1632/0.25)),U1632&lt;1,(U1632*(S1632/0.5)),U1632&lt;9.99,(U1632*(P1632/5)),U1632&lt;24.99,(U1632*(O1632/10)),U1632&lt;99.99,(U1632*(N1632/25)),U1632&lt;249.99,(U1632*(M1632/100)),U1632&gt;249.99,(U1632*(L1632/250))), _xlfn.IFS(U1632&lt;99,(U1632*(T1632/50)),U1632&lt;249,(U1632*(S1632/100)),U1632&lt;999,(U1632*(R1632/250)),U1632&lt;2499,(U1632*(O1632/1000)),U1632&lt;4999,(U1632*(N1632/2500)),U1632&lt;9999,(U1632*(M1632/5000)),U1632&gt;9999,(U1632*(L1632/10000))))</f>
        <v>0</v>
      </c>
      <c r="X1632" s="7">
        <f t="shared" si="136"/>
        <v>0</v>
      </c>
    </row>
    <row r="1633" spans="1:24" x14ac:dyDescent="0.3">
      <c r="A1633" s="47" t="s">
        <v>4330</v>
      </c>
      <c r="B1633" s="48" t="s">
        <v>1277</v>
      </c>
      <c r="C1633" s="48" t="s">
        <v>408</v>
      </c>
      <c r="D1633" s="47" t="s">
        <v>1278</v>
      </c>
      <c r="E1633" s="49" t="s">
        <v>4332</v>
      </c>
      <c r="F1633" s="47">
        <v>750</v>
      </c>
      <c r="G1633" s="50" t="s">
        <v>2454</v>
      </c>
      <c r="H1633" s="49" t="s">
        <v>2494</v>
      </c>
      <c r="I1633" s="47">
        <v>50</v>
      </c>
      <c r="J1633" s="47" t="s">
        <v>7</v>
      </c>
      <c r="K1633"/>
      <c r="L1633" s="44">
        <v>375</v>
      </c>
      <c r="M1633" s="44">
        <v>180</v>
      </c>
      <c r="N1633" s="44">
        <v>52.5</v>
      </c>
      <c r="O1633" s="44">
        <v>24</v>
      </c>
      <c r="P1633" s="44">
        <v>15</v>
      </c>
      <c r="Q1633" s="44">
        <v>7.5</v>
      </c>
      <c r="R1633" s="8">
        <v>3</v>
      </c>
      <c r="S1633" s="44">
        <v>0</v>
      </c>
      <c r="T1633" s="8">
        <v>0</v>
      </c>
      <c r="U1633" s="38"/>
      <c r="V1633" s="22" t="str">
        <f t="shared" si="131"/>
        <v>grammes</v>
      </c>
      <c r="W1633" s="8" cm="1">
        <f t="array" ref="W1633">IF(J1633="KG", _xlfn.IFS(U1633&lt;0.49,(U1633*(T1633/0.25)),U1633&lt;1,(U1633*(S1633/0.5)),U1633&lt;9.99,(U1633*(P1633/5)),U1633&lt;24.99,(U1633*(O1633/10)),U1633&lt;99.99,(U1633*(N1633/25)),U1633&lt;249.99,(U1633*(M1633/100)),U1633&gt;249.99,(U1633*(L1633/250))), _xlfn.IFS(U1633&lt;99,(U1633*(T1633/50)),U1633&lt;249,(U1633*(S1633/100)),U1633&lt;999,(U1633*(R1633/250)),U1633&lt;2499,(U1633*(O1633/1000)),U1633&lt;4999,(U1633*(N1633/2500)),U1633&lt;9999,(U1633*(M1633/5000)),U1633&gt;9999,(U1633*(L1633/10000))))</f>
        <v>0</v>
      </c>
      <c r="X1633" s="7">
        <f t="shared" si="136"/>
        <v>0</v>
      </c>
    </row>
    <row r="1634" spans="1:24" x14ac:dyDescent="0.3">
      <c r="A1634" s="47" t="s">
        <v>4518</v>
      </c>
      <c r="B1634" s="48" t="s">
        <v>4334</v>
      </c>
      <c r="C1634" s="48" t="s">
        <v>4765</v>
      </c>
      <c r="D1634" s="47" t="s">
        <v>4334</v>
      </c>
      <c r="E1634" s="49" t="s">
        <v>4765</v>
      </c>
      <c r="F1634" s="47">
        <v>95</v>
      </c>
      <c r="G1634" s="50" t="s">
        <v>2450</v>
      </c>
      <c r="H1634" s="49" t="s">
        <v>2479</v>
      </c>
      <c r="I1634" s="47">
        <v>90</v>
      </c>
      <c r="J1634" s="47" t="s">
        <v>7</v>
      </c>
      <c r="K1634"/>
      <c r="L1634" s="44">
        <v>960</v>
      </c>
      <c r="M1634" s="44">
        <v>480</v>
      </c>
      <c r="N1634" s="44">
        <v>139.19999999999999</v>
      </c>
      <c r="O1634" s="44">
        <v>62.4</v>
      </c>
      <c r="P1634" s="44">
        <v>38.4</v>
      </c>
      <c r="Q1634" s="44">
        <v>19.2</v>
      </c>
      <c r="R1634" s="45">
        <v>7.68</v>
      </c>
      <c r="S1634" s="44">
        <v>4.8</v>
      </c>
      <c r="T1634" s="8">
        <v>2.4</v>
      </c>
      <c r="U1634" s="38"/>
      <c r="V1634" s="22" t="str">
        <f t="shared" si="131"/>
        <v>grammes</v>
      </c>
      <c r="W1634" s="8" cm="1">
        <f t="array" ref="W1634">IF(J1634="KG", _xlfn.IFS(U1634&lt;0.49,(U1634*(T1634/0.25)),U1634&lt;1,(U1634*(S1634/0.5)),U1634&lt;9.99,(U1634*(P1634/5)),U1634&lt;24.99,(U1634*(O1634/10)),U1634&lt;99.99,(U1634*(N1634/25)),U1634&lt;249.99,(U1634*(M1634/100)),U1634&gt;249.99,(U1634*(L1634/250))), _xlfn.IFS(U1634&lt;99,(U1634*(T1634/50)),U1634&lt;249,(U1634*(S1634/100)),U1634&lt;999,(U1634*(R1634/250)),U1634&lt;2499,(U1634*(O1634/1000)),U1634&lt;4999,(U1634*(N1634/2500)),U1634&lt;9999,(U1634*(M1634/5000)),U1634&gt;9999,(U1634*(L1634/10000))))</f>
        <v>0</v>
      </c>
      <c r="X1634" s="7">
        <f t="shared" si="136"/>
        <v>0</v>
      </c>
    </row>
    <row r="1635" spans="1:24" x14ac:dyDescent="0.3">
      <c r="A1635" s="47" t="s">
        <v>4333</v>
      </c>
      <c r="B1635" s="48" t="s">
        <v>4334</v>
      </c>
      <c r="C1635" s="48" t="s">
        <v>4335</v>
      </c>
      <c r="D1635" s="47" t="s">
        <v>4334</v>
      </c>
      <c r="E1635" s="49" t="s">
        <v>4335</v>
      </c>
      <c r="F1635" s="47">
        <v>110</v>
      </c>
      <c r="G1635" s="50" t="s">
        <v>2450</v>
      </c>
      <c r="H1635" s="49" t="s">
        <v>2479</v>
      </c>
      <c r="I1635" s="47">
        <v>200</v>
      </c>
      <c r="J1635" s="47" t="s">
        <v>17</v>
      </c>
      <c r="K1635"/>
      <c r="L1635" s="44">
        <v>1152</v>
      </c>
      <c r="M1635" s="44">
        <v>720</v>
      </c>
      <c r="N1635" s="44">
        <v>417.6</v>
      </c>
      <c r="O1635" s="44">
        <v>187.2</v>
      </c>
      <c r="P1635" s="8">
        <v>345.6</v>
      </c>
      <c r="Q1635" s="8">
        <v>115.2</v>
      </c>
      <c r="R1635" s="44">
        <v>57.6</v>
      </c>
      <c r="S1635" s="8">
        <v>28.8</v>
      </c>
      <c r="T1635" s="8">
        <v>14.4</v>
      </c>
      <c r="U1635" s="38"/>
      <c r="V1635" s="22" t="str">
        <f t="shared" si="131"/>
        <v>graines</v>
      </c>
      <c r="W1635" s="8" cm="1">
        <f t="array" ref="W1635">IF(J1635="KG", _xlfn.IFS(U1635&lt;0.49,(U1635*(T1635/0.25)),U1635&lt;1,(U1635*(S1635/0.5)),U1635&lt;9.99,(U1635*(P1635/5)),U1635&lt;24.99,(U1635*(O1635/10)),U1635&lt;99.99,(U1635*(N1635/25)),U1635&lt;249.99,(U1635*(M1635/100)),U1635&gt;249.99,(U1635*(L1635/250))), _xlfn.IFS(U1635&lt;99,(U1635*(T1635/50)),U1635&lt;249,(U1635*(S1635/100)),U1635&lt;999,(U1635*(R1635/250)),U1635&lt;2499,(U1635*(O1635/1000)),U1635&lt;4999,(U1635*(N1635/2500)),U1635&lt;9999,(U1635*(M1635/5000)),U1635&gt;9999,(U1635*(L1635/10000))))</f>
        <v>0</v>
      </c>
    </row>
    <row r="1636" spans="1:24" x14ac:dyDescent="0.3">
      <c r="A1636" t="s">
        <v>3496</v>
      </c>
      <c r="B1636" s="40" t="s">
        <v>3497</v>
      </c>
      <c r="C1636" s="40" t="s">
        <v>3498</v>
      </c>
      <c r="D1636" t="s">
        <v>3499</v>
      </c>
      <c r="E1636" s="41" t="s">
        <v>3500</v>
      </c>
      <c r="F1636"/>
      <c r="G1636" s="42" t="s">
        <v>2451</v>
      </c>
      <c r="H1636" s="41" t="s">
        <v>2490</v>
      </c>
      <c r="I1636">
        <v>70</v>
      </c>
      <c r="J1636" t="s">
        <v>17</v>
      </c>
      <c r="K1636"/>
      <c r="L1636" s="44">
        <v>3520</v>
      </c>
      <c r="M1636" s="44">
        <v>2200</v>
      </c>
      <c r="N1636" s="44">
        <v>1276</v>
      </c>
      <c r="O1636" s="44">
        <v>572</v>
      </c>
      <c r="P1636" s="8">
        <v>1056</v>
      </c>
      <c r="Q1636" s="8">
        <v>352</v>
      </c>
      <c r="R1636" s="44">
        <v>176</v>
      </c>
      <c r="S1636" s="8">
        <v>88</v>
      </c>
      <c r="T1636" s="8">
        <v>44</v>
      </c>
      <c r="U1636" s="38"/>
      <c r="V1636" s="22" t="str">
        <f t="shared" si="131"/>
        <v>graines</v>
      </c>
      <c r="W1636" s="8" cm="1">
        <f t="array" ref="W1636">IF(J1636="KG", _xlfn.IFS(U1636&lt;0.49,(U1636*(T1636/0.25)),U1636&lt;1,(U1636*(S1636/0.5)),U1636&lt;9.99,(U1636*(P1636/5)),U1636&lt;24.99,(U1636*(O1636/10)),U1636&lt;99.99,(U1636*(N1636/25)),U1636&lt;249.99,(U1636*(M1636/100)),U1636&gt;249.99,(U1636*(L1636/250))), _xlfn.IFS(U1636&lt;99,(U1636*(T1636/50)),U1636&lt;249,(U1636*(S1636/100)),U1636&lt;999,(U1636*(R1636/250)),U1636&lt;2499,(U1636*(O1636/1000)),U1636&lt;4999,(U1636*(N1636/2500)),U1636&lt;9999,(U1636*(M1636/5000)),U1636&gt;9999,(U1636*(L1636/10000))))</f>
        <v>0</v>
      </c>
    </row>
    <row r="1637" spans="1:24" x14ac:dyDescent="0.3">
      <c r="A1637" s="47" t="s">
        <v>4519</v>
      </c>
      <c r="B1637" s="48" t="s">
        <v>4766</v>
      </c>
      <c r="C1637" s="48" t="s">
        <v>4767</v>
      </c>
      <c r="D1637" s="47" t="s">
        <v>4768</v>
      </c>
      <c r="E1637" s="49" t="s">
        <v>4769</v>
      </c>
      <c r="F1637" s="47">
        <v>60</v>
      </c>
      <c r="G1637" s="50" t="s">
        <v>2450</v>
      </c>
      <c r="H1637" s="49" t="s">
        <v>2486</v>
      </c>
      <c r="I1637" s="47">
        <v>500</v>
      </c>
      <c r="J1637" s="47" t="s">
        <v>7</v>
      </c>
      <c r="K1637"/>
      <c r="L1637" s="44">
        <v>450</v>
      </c>
      <c r="M1637" s="44">
        <v>216</v>
      </c>
      <c r="N1637" s="44">
        <v>63</v>
      </c>
      <c r="O1637" s="44">
        <v>28.8</v>
      </c>
      <c r="P1637" s="44">
        <v>18</v>
      </c>
      <c r="Q1637" s="44">
        <v>9</v>
      </c>
      <c r="R1637" s="8">
        <v>3.6</v>
      </c>
      <c r="S1637" s="44">
        <v>0</v>
      </c>
      <c r="T1637" s="8">
        <v>0</v>
      </c>
      <c r="U1637" s="38"/>
      <c r="V1637" s="22" t="str">
        <f t="shared" si="131"/>
        <v>grammes</v>
      </c>
      <c r="W1637" s="8" cm="1">
        <f t="array" ref="W1637">IF(J1637="KG", _xlfn.IFS(U1637&lt;0.49,(U1637*(T1637/0.25)),U1637&lt;1,(U1637*(S1637/0.5)),U1637&lt;9.99,(U1637*(P1637/5)),U1637&lt;24.99,(U1637*(O1637/10)),U1637&lt;99.99,(U1637*(N1637/25)),U1637&lt;249.99,(U1637*(M1637/100)),U1637&gt;249.99,(U1637*(L1637/250))), _xlfn.IFS(U1637&lt;99,(U1637*(T1637/50)),U1637&lt;249,(U1637*(S1637/100)),U1637&lt;999,(U1637*(R1637/250)),U1637&lt;2499,(U1637*(O1637/1000)),U1637&lt;4999,(U1637*(N1637/2500)),U1637&lt;9999,(U1637*(M1637/5000)),U1637&gt;9999,(U1637*(L1637/10000))))</f>
        <v>0</v>
      </c>
      <c r="X1637" s="7">
        <f t="shared" ref="X1637:X1640" si="137">U1637*F1637</f>
        <v>0</v>
      </c>
    </row>
    <row r="1638" spans="1:24" x14ac:dyDescent="0.3">
      <c r="A1638" s="47" t="s">
        <v>4520</v>
      </c>
      <c r="B1638" s="48" t="s">
        <v>4766</v>
      </c>
      <c r="C1638" s="48" t="s">
        <v>4770</v>
      </c>
      <c r="D1638" s="47" t="s">
        <v>4768</v>
      </c>
      <c r="E1638" s="49" t="s">
        <v>4771</v>
      </c>
      <c r="F1638" s="47">
        <v>45</v>
      </c>
      <c r="G1638" s="50" t="s">
        <v>2450</v>
      </c>
      <c r="H1638" s="49" t="s">
        <v>2486</v>
      </c>
      <c r="I1638" s="47">
        <v>500</v>
      </c>
      <c r="J1638" s="47" t="s">
        <v>7</v>
      </c>
      <c r="K1638"/>
      <c r="L1638" s="44">
        <v>450</v>
      </c>
      <c r="M1638" s="44">
        <v>216</v>
      </c>
      <c r="N1638" s="44">
        <v>63</v>
      </c>
      <c r="O1638" s="44">
        <v>28.8</v>
      </c>
      <c r="P1638" s="44">
        <v>18</v>
      </c>
      <c r="Q1638" s="44">
        <v>9</v>
      </c>
      <c r="R1638" s="8">
        <v>3.6</v>
      </c>
      <c r="S1638" s="44">
        <v>0</v>
      </c>
      <c r="T1638" s="8">
        <v>0</v>
      </c>
      <c r="U1638" s="38"/>
      <c r="V1638" s="22" t="str">
        <f t="shared" si="131"/>
        <v>grammes</v>
      </c>
      <c r="W1638" s="8" cm="1">
        <f t="array" ref="W1638">IF(J1638="KG", _xlfn.IFS(U1638&lt;0.49,(U1638*(T1638/0.25)),U1638&lt;1,(U1638*(S1638/0.5)),U1638&lt;9.99,(U1638*(P1638/5)),U1638&lt;24.99,(U1638*(O1638/10)),U1638&lt;99.99,(U1638*(N1638/25)),U1638&lt;249.99,(U1638*(M1638/100)),U1638&gt;249.99,(U1638*(L1638/250))), _xlfn.IFS(U1638&lt;99,(U1638*(T1638/50)),U1638&lt;249,(U1638*(S1638/100)),U1638&lt;999,(U1638*(R1638/250)),U1638&lt;2499,(U1638*(O1638/1000)),U1638&lt;4999,(U1638*(N1638/2500)),U1638&lt;9999,(U1638*(M1638/5000)),U1638&gt;9999,(U1638*(L1638/10000))))</f>
        <v>0</v>
      </c>
      <c r="X1638" s="7">
        <f t="shared" si="137"/>
        <v>0</v>
      </c>
    </row>
    <row r="1639" spans="1:24" x14ac:dyDescent="0.3">
      <c r="A1639" t="s">
        <v>3501</v>
      </c>
      <c r="B1639" s="40" t="s">
        <v>604</v>
      </c>
      <c r="C1639" s="40" t="s">
        <v>1279</v>
      </c>
      <c r="D1639" t="s">
        <v>1280</v>
      </c>
      <c r="E1639" s="41" t="s">
        <v>3502</v>
      </c>
      <c r="F1639">
        <v>15</v>
      </c>
      <c r="G1639" s="42" t="s">
        <v>2438</v>
      </c>
      <c r="H1639" s="41" t="s">
        <v>2484</v>
      </c>
      <c r="I1639">
        <v>250</v>
      </c>
      <c r="J1639" t="s">
        <v>7</v>
      </c>
      <c r="K1639"/>
      <c r="L1639" s="44">
        <v>75</v>
      </c>
      <c r="M1639" s="44">
        <v>36</v>
      </c>
      <c r="N1639" s="44">
        <v>10.5</v>
      </c>
      <c r="O1639" s="44">
        <v>4.8</v>
      </c>
      <c r="P1639" s="44">
        <v>3</v>
      </c>
      <c r="Q1639" s="44">
        <v>0</v>
      </c>
      <c r="R1639" s="8">
        <v>0</v>
      </c>
      <c r="S1639" s="44">
        <v>0</v>
      </c>
      <c r="T1639" s="8">
        <v>0</v>
      </c>
      <c r="U1639" s="38"/>
      <c r="V1639" s="22" t="str">
        <f t="shared" si="131"/>
        <v>grammes</v>
      </c>
      <c r="W1639" s="8" cm="1">
        <f t="array" ref="W1639">IF(J1639="KG", _xlfn.IFS(U1639&lt;0.49,(U1639*(T1639/0.25)),U1639&lt;1,(U1639*(S1639/0.5)),U1639&lt;9.99,(U1639*(P1639/5)),U1639&lt;24.99,(U1639*(O1639/10)),U1639&lt;99.99,(U1639*(N1639/25)),U1639&lt;249.99,(U1639*(M1639/100)),U1639&gt;249.99,(U1639*(L1639/250))), _xlfn.IFS(U1639&lt;99,(U1639*(T1639/50)),U1639&lt;249,(U1639*(S1639/100)),U1639&lt;999,(U1639*(R1639/250)),U1639&lt;2499,(U1639*(O1639/1000)),U1639&lt;4999,(U1639*(N1639/2500)),U1639&lt;9999,(U1639*(M1639/5000)),U1639&gt;9999,(U1639*(L1639/10000))))</f>
        <v>0</v>
      </c>
      <c r="X1639" s="7">
        <f t="shared" si="137"/>
        <v>0</v>
      </c>
    </row>
    <row r="1640" spans="1:24" x14ac:dyDescent="0.3">
      <c r="A1640" t="s">
        <v>2391</v>
      </c>
      <c r="B1640" s="40" t="s">
        <v>604</v>
      </c>
      <c r="C1640" s="40" t="s">
        <v>1279</v>
      </c>
      <c r="D1640" t="s">
        <v>1280</v>
      </c>
      <c r="E1640" s="41" t="s">
        <v>1281</v>
      </c>
      <c r="F1640">
        <v>15</v>
      </c>
      <c r="G1640" s="42" t="s">
        <v>2438</v>
      </c>
      <c r="H1640" s="41" t="s">
        <v>2484</v>
      </c>
      <c r="I1640">
        <v>180</v>
      </c>
      <c r="J1640" t="s">
        <v>7</v>
      </c>
      <c r="K1640"/>
      <c r="L1640" s="44">
        <v>75</v>
      </c>
      <c r="M1640" s="44">
        <v>36</v>
      </c>
      <c r="N1640" s="44">
        <v>10.5</v>
      </c>
      <c r="O1640" s="44">
        <v>4.8</v>
      </c>
      <c r="P1640" s="44">
        <v>3</v>
      </c>
      <c r="Q1640" s="44">
        <v>0</v>
      </c>
      <c r="R1640" s="8">
        <v>0</v>
      </c>
      <c r="S1640" s="44">
        <v>0</v>
      </c>
      <c r="T1640" s="8">
        <v>0</v>
      </c>
      <c r="U1640" s="38"/>
      <c r="V1640" s="22" t="str">
        <f t="shared" si="131"/>
        <v>grammes</v>
      </c>
      <c r="W1640" s="8" cm="1">
        <f t="array" ref="W1640">IF(J1640="KG", _xlfn.IFS(U1640&lt;0.49,(U1640*(T1640/0.25)),U1640&lt;1,(U1640*(S1640/0.5)),U1640&lt;9.99,(U1640*(P1640/5)),U1640&lt;24.99,(U1640*(O1640/10)),U1640&lt;99.99,(U1640*(N1640/25)),U1640&lt;249.99,(U1640*(M1640/100)),U1640&gt;249.99,(U1640*(L1640/250))), _xlfn.IFS(U1640&lt;99,(U1640*(T1640/50)),U1640&lt;249,(U1640*(S1640/100)),U1640&lt;999,(U1640*(R1640/250)),U1640&lt;2499,(U1640*(O1640/1000)),U1640&lt;4999,(U1640*(N1640/2500)),U1640&lt;9999,(U1640*(M1640/5000)),U1640&gt;9999,(U1640*(L1640/10000))))</f>
        <v>0</v>
      </c>
      <c r="X1640" s="7">
        <f t="shared" si="137"/>
        <v>0</v>
      </c>
    </row>
    <row r="1641" spans="1:24" x14ac:dyDescent="0.3">
      <c r="A1641" t="s">
        <v>2392</v>
      </c>
      <c r="B1641" s="40" t="s">
        <v>604</v>
      </c>
      <c r="C1641" s="40" t="s">
        <v>605</v>
      </c>
      <c r="D1641" t="s">
        <v>1280</v>
      </c>
      <c r="E1641" s="41" t="s">
        <v>2759</v>
      </c>
      <c r="F1641"/>
      <c r="G1641" s="42" t="s">
        <v>2438</v>
      </c>
      <c r="H1641" s="41" t="s">
        <v>2492</v>
      </c>
      <c r="I1641">
        <v>180</v>
      </c>
      <c r="J1641" t="s">
        <v>17</v>
      </c>
      <c r="K1641"/>
      <c r="L1641" s="44">
        <v>792</v>
      </c>
      <c r="M1641" s="44">
        <v>495</v>
      </c>
      <c r="N1641" s="44">
        <v>287.10000000000002</v>
      </c>
      <c r="O1641" s="44">
        <v>128.69999999999999</v>
      </c>
      <c r="P1641" s="8">
        <v>237.6</v>
      </c>
      <c r="Q1641" s="8">
        <v>79.2</v>
      </c>
      <c r="R1641" s="44">
        <v>39.6</v>
      </c>
      <c r="S1641" s="8">
        <v>19.8</v>
      </c>
      <c r="T1641" s="8">
        <v>9.9</v>
      </c>
      <c r="U1641" s="38"/>
      <c r="V1641" s="22" t="str">
        <f t="shared" si="131"/>
        <v>graines</v>
      </c>
      <c r="W1641" s="8" cm="1">
        <f t="array" ref="W1641">IF(J1641="KG", _xlfn.IFS(U1641&lt;0.49,(U1641*(T1641/0.25)),U1641&lt;1,(U1641*(S1641/0.5)),U1641&lt;9.99,(U1641*(P1641/5)),U1641&lt;24.99,(U1641*(O1641/10)),U1641&lt;99.99,(U1641*(N1641/25)),U1641&lt;249.99,(U1641*(M1641/100)),U1641&gt;249.99,(U1641*(L1641/250))), _xlfn.IFS(U1641&lt;99,(U1641*(T1641/50)),U1641&lt;249,(U1641*(S1641/100)),U1641&lt;999,(U1641*(R1641/250)),U1641&lt;2499,(U1641*(O1641/1000)),U1641&lt;4999,(U1641*(N1641/2500)),U1641&lt;9999,(U1641*(M1641/5000)),U1641&gt;9999,(U1641*(L1641/10000))))</f>
        <v>0</v>
      </c>
    </row>
    <row r="1642" spans="1:24" x14ac:dyDescent="0.3">
      <c r="A1642" s="47" t="s">
        <v>2597</v>
      </c>
      <c r="B1642" s="48" t="s">
        <v>4772</v>
      </c>
      <c r="C1642" s="48" t="s">
        <v>844</v>
      </c>
      <c r="D1642" s="47" t="s">
        <v>845</v>
      </c>
      <c r="E1642" s="49" t="s">
        <v>4773</v>
      </c>
      <c r="F1642" s="47">
        <v>310</v>
      </c>
      <c r="G1642" s="50" t="s">
        <v>2438</v>
      </c>
      <c r="H1642" s="49" t="s">
        <v>2500</v>
      </c>
      <c r="I1642" s="47">
        <v>250</v>
      </c>
      <c r="J1642" s="47" t="s">
        <v>7</v>
      </c>
      <c r="K1642"/>
      <c r="L1642" s="44">
        <v>840</v>
      </c>
      <c r="M1642" s="44">
        <v>420</v>
      </c>
      <c r="N1642" s="44">
        <v>121.8</v>
      </c>
      <c r="O1642" s="44">
        <v>54.6</v>
      </c>
      <c r="P1642" s="44">
        <v>33.6</v>
      </c>
      <c r="Q1642" s="44">
        <v>16.8</v>
      </c>
      <c r="R1642" s="45">
        <v>6.72</v>
      </c>
      <c r="S1642" s="44">
        <v>4.2</v>
      </c>
      <c r="T1642" s="8">
        <v>2.1</v>
      </c>
      <c r="U1642" s="38"/>
      <c r="V1642" s="22" t="str">
        <f t="shared" si="131"/>
        <v>grammes</v>
      </c>
      <c r="W1642" s="8" cm="1">
        <f t="array" ref="W1642">IF(J1642="KG", _xlfn.IFS(U1642&lt;0.49,(U1642*(T1642/0.25)),U1642&lt;1,(U1642*(S1642/0.5)),U1642&lt;9.99,(U1642*(P1642/5)),U1642&lt;24.99,(U1642*(O1642/10)),U1642&lt;99.99,(U1642*(N1642/25)),U1642&lt;249.99,(U1642*(M1642/100)),U1642&gt;249.99,(U1642*(L1642/250))), _xlfn.IFS(U1642&lt;99,(U1642*(T1642/50)),U1642&lt;249,(U1642*(S1642/100)),U1642&lt;999,(U1642*(R1642/250)),U1642&lt;2499,(U1642*(O1642/1000)),U1642&lt;4999,(U1642*(N1642/2500)),U1642&lt;9999,(U1642*(M1642/5000)),U1642&gt;9999,(U1642*(L1642/10000))))</f>
        <v>0</v>
      </c>
      <c r="X1642" s="7">
        <f t="shared" ref="X1642:X1643" si="138">U1642*F1642</f>
        <v>0</v>
      </c>
    </row>
    <row r="1643" spans="1:24" x14ac:dyDescent="0.3">
      <c r="A1643" t="s">
        <v>2399</v>
      </c>
      <c r="B1643" s="40" t="s">
        <v>127</v>
      </c>
      <c r="C1643" s="40" t="s">
        <v>128</v>
      </c>
      <c r="D1643" t="s">
        <v>496</v>
      </c>
      <c r="E1643" s="41" t="s">
        <v>805</v>
      </c>
      <c r="F1643">
        <v>110</v>
      </c>
      <c r="G1643" s="42" t="s">
        <v>2438</v>
      </c>
      <c r="H1643" s="41" t="s">
        <v>2481</v>
      </c>
      <c r="I1643">
        <v>80</v>
      </c>
      <c r="J1643" t="s">
        <v>7</v>
      </c>
      <c r="K1643"/>
      <c r="L1643" s="44">
        <v>137.5</v>
      </c>
      <c r="M1643" s="44">
        <v>66</v>
      </c>
      <c r="N1643" s="44">
        <v>19.25</v>
      </c>
      <c r="O1643" s="44">
        <v>8.8000000000000007</v>
      </c>
      <c r="P1643" s="44">
        <v>5.5</v>
      </c>
      <c r="Q1643" s="44">
        <v>2.75</v>
      </c>
      <c r="R1643" s="8">
        <v>0</v>
      </c>
      <c r="S1643" s="44">
        <v>0</v>
      </c>
      <c r="T1643" s="8">
        <v>0</v>
      </c>
      <c r="U1643" s="38"/>
      <c r="V1643" s="22" t="str">
        <f t="shared" si="131"/>
        <v>grammes</v>
      </c>
      <c r="W1643" s="8" cm="1">
        <f t="array" ref="W1643">IF(J1643="KG", _xlfn.IFS(U1643&lt;0.49,(U1643*(T1643/0.25)),U1643&lt;1,(U1643*(S1643/0.5)),U1643&lt;9.99,(U1643*(P1643/5)),U1643&lt;24.99,(U1643*(O1643/10)),U1643&lt;99.99,(U1643*(N1643/25)),U1643&lt;249.99,(U1643*(M1643/100)),U1643&gt;249.99,(U1643*(L1643/250))), _xlfn.IFS(U1643&lt;99,(U1643*(T1643/50)),U1643&lt;249,(U1643*(S1643/100)),U1643&lt;999,(U1643*(R1643/250)),U1643&lt;2499,(U1643*(O1643/1000)),U1643&lt;4999,(U1643*(N1643/2500)),U1643&lt;9999,(U1643*(M1643/5000)),U1643&gt;9999,(U1643*(L1643/10000))))</f>
        <v>0</v>
      </c>
      <c r="X1643" s="7">
        <f t="shared" si="138"/>
        <v>0</v>
      </c>
    </row>
    <row r="1644" spans="1:24" x14ac:dyDescent="0.3">
      <c r="A1644" s="47" t="s">
        <v>4336</v>
      </c>
      <c r="B1644" s="48" t="s">
        <v>127</v>
      </c>
      <c r="C1644" s="48" t="s">
        <v>128</v>
      </c>
      <c r="D1644" s="47" t="s">
        <v>496</v>
      </c>
      <c r="E1644" s="49" t="s">
        <v>4338</v>
      </c>
      <c r="F1644" s="47"/>
      <c r="G1644" s="50" t="s">
        <v>2438</v>
      </c>
      <c r="H1644" s="49" t="s">
        <v>2481</v>
      </c>
      <c r="I1644" s="47">
        <v>80</v>
      </c>
      <c r="J1644" s="47" t="s">
        <v>17</v>
      </c>
      <c r="K1644"/>
      <c r="L1644" s="44">
        <v>232</v>
      </c>
      <c r="M1644" s="44">
        <v>145</v>
      </c>
      <c r="N1644" s="44">
        <v>84.1</v>
      </c>
      <c r="O1644" s="44">
        <v>37.700000000000003</v>
      </c>
      <c r="P1644" s="8">
        <v>69.599999999999994</v>
      </c>
      <c r="Q1644" s="8">
        <v>23.2</v>
      </c>
      <c r="R1644" s="44">
        <v>11.6</v>
      </c>
      <c r="S1644" s="8">
        <v>5.8</v>
      </c>
      <c r="T1644" s="8">
        <v>2.9</v>
      </c>
      <c r="U1644" s="38"/>
      <c r="V1644" s="22" t="str">
        <f t="shared" si="131"/>
        <v>graines</v>
      </c>
      <c r="W1644" s="8" cm="1">
        <f t="array" ref="W1644">IF(J1644="KG", _xlfn.IFS(U1644&lt;0.49,(U1644*(T1644/0.25)),U1644&lt;1,(U1644*(S1644/0.5)),U1644&lt;9.99,(U1644*(P1644/5)),U1644&lt;24.99,(U1644*(O1644/10)),U1644&lt;99.99,(U1644*(N1644/25)),U1644&lt;249.99,(U1644*(M1644/100)),U1644&gt;249.99,(U1644*(L1644/250))), _xlfn.IFS(U1644&lt;99,(U1644*(T1644/50)),U1644&lt;249,(U1644*(S1644/100)),U1644&lt;999,(U1644*(R1644/250)),U1644&lt;2499,(U1644*(O1644/1000)),U1644&lt;4999,(U1644*(N1644/2500)),U1644&lt;9999,(U1644*(M1644/5000)),U1644&gt;9999,(U1644*(L1644/10000))))</f>
        <v>0</v>
      </c>
    </row>
    <row r="1645" spans="1:24" x14ac:dyDescent="0.3">
      <c r="A1645" s="47" t="s">
        <v>4337</v>
      </c>
      <c r="B1645" s="48" t="s">
        <v>127</v>
      </c>
      <c r="C1645" s="48" t="s">
        <v>128</v>
      </c>
      <c r="D1645" s="47" t="s">
        <v>496</v>
      </c>
      <c r="E1645" s="49" t="s">
        <v>4339</v>
      </c>
      <c r="F1645" s="47"/>
      <c r="G1645" s="50" t="s">
        <v>2438</v>
      </c>
      <c r="H1645" s="49" t="s">
        <v>2481</v>
      </c>
      <c r="I1645" s="47">
        <v>80</v>
      </c>
      <c r="J1645" s="47" t="s">
        <v>17</v>
      </c>
      <c r="K1645"/>
      <c r="L1645" s="44">
        <v>232</v>
      </c>
      <c r="M1645" s="44">
        <v>145</v>
      </c>
      <c r="N1645" s="44">
        <v>84.1</v>
      </c>
      <c r="O1645" s="44">
        <v>37.700000000000003</v>
      </c>
      <c r="P1645" s="8">
        <v>69.599999999999994</v>
      </c>
      <c r="Q1645" s="8">
        <v>23.2</v>
      </c>
      <c r="R1645" s="44">
        <v>11.6</v>
      </c>
      <c r="S1645" s="8">
        <v>5.8</v>
      </c>
      <c r="T1645" s="8">
        <v>2.9</v>
      </c>
      <c r="U1645" s="38"/>
      <c r="V1645" s="22" t="str">
        <f t="shared" si="131"/>
        <v>graines</v>
      </c>
      <c r="W1645" s="8" cm="1">
        <f t="array" ref="W1645">IF(J1645="KG", _xlfn.IFS(U1645&lt;0.49,(U1645*(T1645/0.25)),U1645&lt;1,(U1645*(S1645/0.5)),U1645&lt;9.99,(U1645*(P1645/5)),U1645&lt;24.99,(U1645*(O1645/10)),U1645&lt;99.99,(U1645*(N1645/25)),U1645&lt;249.99,(U1645*(M1645/100)),U1645&gt;249.99,(U1645*(L1645/250))), _xlfn.IFS(U1645&lt;99,(U1645*(T1645/50)),U1645&lt;249,(U1645*(S1645/100)),U1645&lt;999,(U1645*(R1645/250)),U1645&lt;2499,(U1645*(O1645/1000)),U1645&lt;4999,(U1645*(N1645/2500)),U1645&lt;9999,(U1645*(M1645/5000)),U1645&gt;9999,(U1645*(L1645/10000))))</f>
        <v>0</v>
      </c>
    </row>
    <row r="1646" spans="1:24" x14ac:dyDescent="0.3">
      <c r="A1646" t="s">
        <v>2412</v>
      </c>
      <c r="B1646" s="40" t="s">
        <v>127</v>
      </c>
      <c r="C1646" s="40" t="s">
        <v>128</v>
      </c>
      <c r="D1646" t="s">
        <v>496</v>
      </c>
      <c r="E1646" s="41" t="s">
        <v>1545</v>
      </c>
      <c r="F1646">
        <v>125</v>
      </c>
      <c r="G1646" s="42" t="s">
        <v>2438</v>
      </c>
      <c r="H1646" s="41" t="s">
        <v>2481</v>
      </c>
      <c r="I1646">
        <v>80</v>
      </c>
      <c r="J1646" t="s">
        <v>7</v>
      </c>
      <c r="K1646"/>
      <c r="L1646" s="44">
        <v>137.5</v>
      </c>
      <c r="M1646" s="44">
        <v>66</v>
      </c>
      <c r="N1646" s="44">
        <v>19.25</v>
      </c>
      <c r="O1646" s="44">
        <v>8.8000000000000007</v>
      </c>
      <c r="P1646" s="44">
        <v>5.5</v>
      </c>
      <c r="Q1646" s="44">
        <v>2.75</v>
      </c>
      <c r="R1646" s="8">
        <v>0</v>
      </c>
      <c r="S1646" s="44">
        <v>0</v>
      </c>
      <c r="T1646" s="8">
        <v>0</v>
      </c>
      <c r="U1646" s="38"/>
      <c r="V1646" s="22" t="str">
        <f t="shared" si="131"/>
        <v>grammes</v>
      </c>
      <c r="W1646" s="8" cm="1">
        <f t="array" ref="W1646">IF(J1646="KG", _xlfn.IFS(U1646&lt;0.49,(U1646*(T1646/0.25)),U1646&lt;1,(U1646*(S1646/0.5)),U1646&lt;9.99,(U1646*(P1646/5)),U1646&lt;24.99,(U1646*(O1646/10)),U1646&lt;99.99,(U1646*(N1646/25)),U1646&lt;249.99,(U1646*(M1646/100)),U1646&gt;249.99,(U1646*(L1646/250))), _xlfn.IFS(U1646&lt;99,(U1646*(T1646/50)),U1646&lt;249,(U1646*(S1646/100)),U1646&lt;999,(U1646*(R1646/250)),U1646&lt;2499,(U1646*(O1646/1000)),U1646&lt;4999,(U1646*(N1646/2500)),U1646&lt;9999,(U1646*(M1646/5000)),U1646&gt;9999,(U1646*(L1646/10000))))</f>
        <v>0</v>
      </c>
      <c r="X1646" s="7">
        <f t="shared" ref="X1646:X1649" si="139">U1646*F1646</f>
        <v>0</v>
      </c>
    </row>
    <row r="1647" spans="1:24" x14ac:dyDescent="0.3">
      <c r="A1647" t="s">
        <v>2397</v>
      </c>
      <c r="B1647" s="40" t="s">
        <v>127</v>
      </c>
      <c r="C1647" s="40" t="s">
        <v>128</v>
      </c>
      <c r="D1647" t="s">
        <v>127</v>
      </c>
      <c r="E1647" s="41" t="s">
        <v>129</v>
      </c>
      <c r="F1647">
        <v>110</v>
      </c>
      <c r="G1647" s="42" t="s">
        <v>2438</v>
      </c>
      <c r="H1647" s="41" t="s">
        <v>2481</v>
      </c>
      <c r="I1647">
        <v>70</v>
      </c>
      <c r="J1647" t="s">
        <v>7</v>
      </c>
      <c r="K1647"/>
      <c r="L1647" s="44">
        <v>150</v>
      </c>
      <c r="M1647" s="44">
        <v>72</v>
      </c>
      <c r="N1647" s="44">
        <v>21</v>
      </c>
      <c r="O1647" s="44">
        <v>9.6</v>
      </c>
      <c r="P1647" s="44">
        <v>6</v>
      </c>
      <c r="Q1647" s="44">
        <v>3</v>
      </c>
      <c r="R1647" s="8">
        <v>0</v>
      </c>
      <c r="S1647" s="44">
        <v>0</v>
      </c>
      <c r="T1647" s="8">
        <v>0</v>
      </c>
      <c r="U1647" s="38"/>
      <c r="V1647" s="22" t="str">
        <f t="shared" si="131"/>
        <v>grammes</v>
      </c>
      <c r="W1647" s="8" cm="1">
        <f t="array" ref="W1647">IF(J1647="KG", _xlfn.IFS(U1647&lt;0.49,(U1647*(T1647/0.25)),U1647&lt;1,(U1647*(S1647/0.5)),U1647&lt;9.99,(U1647*(P1647/5)),U1647&lt;24.99,(U1647*(O1647/10)),U1647&lt;99.99,(U1647*(N1647/25)),U1647&lt;249.99,(U1647*(M1647/100)),U1647&gt;249.99,(U1647*(L1647/250))), _xlfn.IFS(U1647&lt;99,(U1647*(T1647/50)),U1647&lt;249,(U1647*(S1647/100)),U1647&lt;999,(U1647*(R1647/250)),U1647&lt;2499,(U1647*(O1647/1000)),U1647&lt;4999,(U1647*(N1647/2500)),U1647&lt;9999,(U1647*(M1647/5000)),U1647&gt;9999,(U1647*(L1647/10000))))</f>
        <v>0</v>
      </c>
      <c r="X1647" s="7">
        <f t="shared" si="139"/>
        <v>0</v>
      </c>
    </row>
    <row r="1648" spans="1:24" x14ac:dyDescent="0.3">
      <c r="A1648" s="47" t="s">
        <v>4521</v>
      </c>
      <c r="B1648" s="48" t="s">
        <v>127</v>
      </c>
      <c r="C1648" s="48" t="s">
        <v>128</v>
      </c>
      <c r="D1648" s="47" t="s">
        <v>496</v>
      </c>
      <c r="E1648" s="49" t="s">
        <v>4774</v>
      </c>
      <c r="F1648" s="47">
        <v>110</v>
      </c>
      <c r="G1648" s="50" t="s">
        <v>2438</v>
      </c>
      <c r="H1648" s="49" t="s">
        <v>2481</v>
      </c>
      <c r="I1648" s="47">
        <v>70</v>
      </c>
      <c r="J1648" s="47" t="s">
        <v>7</v>
      </c>
      <c r="K1648"/>
      <c r="L1648" s="44">
        <v>375</v>
      </c>
      <c r="M1648" s="44">
        <v>180</v>
      </c>
      <c r="N1648" s="44">
        <v>52.5</v>
      </c>
      <c r="O1648" s="44">
        <v>24</v>
      </c>
      <c r="P1648" s="44">
        <v>15</v>
      </c>
      <c r="Q1648" s="44">
        <v>7.5</v>
      </c>
      <c r="R1648" s="8">
        <v>3</v>
      </c>
      <c r="S1648" s="44">
        <v>0</v>
      </c>
      <c r="T1648" s="8">
        <v>0</v>
      </c>
      <c r="U1648" s="38"/>
      <c r="V1648" s="22" t="str">
        <f t="shared" si="131"/>
        <v>grammes</v>
      </c>
      <c r="W1648" s="8" cm="1">
        <f t="array" ref="W1648">IF(J1648="KG", _xlfn.IFS(U1648&lt;0.49,(U1648*(T1648/0.25)),U1648&lt;1,(U1648*(S1648/0.5)),U1648&lt;9.99,(U1648*(P1648/5)),U1648&lt;24.99,(U1648*(O1648/10)),U1648&lt;99.99,(U1648*(N1648/25)),U1648&lt;249.99,(U1648*(M1648/100)),U1648&gt;249.99,(U1648*(L1648/250))), _xlfn.IFS(U1648&lt;99,(U1648*(T1648/50)),U1648&lt;249,(U1648*(S1648/100)),U1648&lt;999,(U1648*(R1648/250)),U1648&lt;2499,(U1648*(O1648/1000)),U1648&lt;4999,(U1648*(N1648/2500)),U1648&lt;9999,(U1648*(M1648/5000)),U1648&gt;9999,(U1648*(L1648/10000))))</f>
        <v>0</v>
      </c>
      <c r="X1648" s="7">
        <f t="shared" si="139"/>
        <v>0</v>
      </c>
    </row>
    <row r="1649" spans="1:24" x14ac:dyDescent="0.3">
      <c r="A1649" t="s">
        <v>4340</v>
      </c>
      <c r="B1649" s="40" t="s">
        <v>127</v>
      </c>
      <c r="C1649" s="40" t="s">
        <v>128</v>
      </c>
      <c r="D1649" t="s">
        <v>496</v>
      </c>
      <c r="E1649" s="41" t="s">
        <v>4343</v>
      </c>
      <c r="F1649">
        <v>110</v>
      </c>
      <c r="G1649" s="42" t="s">
        <v>2438</v>
      </c>
      <c r="H1649" s="41" t="s">
        <v>2481</v>
      </c>
      <c r="I1649">
        <v>80</v>
      </c>
      <c r="J1649" t="s">
        <v>7</v>
      </c>
      <c r="K1649"/>
      <c r="L1649" s="44">
        <v>137.5</v>
      </c>
      <c r="M1649" s="44">
        <v>66</v>
      </c>
      <c r="N1649" s="44">
        <v>19.25</v>
      </c>
      <c r="O1649" s="44">
        <v>8.8000000000000007</v>
      </c>
      <c r="P1649" s="44">
        <v>5.5</v>
      </c>
      <c r="Q1649" s="44">
        <v>2.75</v>
      </c>
      <c r="R1649" s="8">
        <v>0</v>
      </c>
      <c r="S1649" s="44">
        <v>0</v>
      </c>
      <c r="T1649" s="8">
        <v>0</v>
      </c>
      <c r="U1649" s="38"/>
      <c r="V1649" s="22" t="str">
        <f t="shared" si="131"/>
        <v>grammes</v>
      </c>
      <c r="W1649" s="8" cm="1">
        <f t="array" ref="W1649">IF(J1649="KG", _xlfn.IFS(U1649&lt;0.49,(U1649*(T1649/0.25)),U1649&lt;1,(U1649*(S1649/0.5)),U1649&lt;9.99,(U1649*(P1649/5)),U1649&lt;24.99,(U1649*(O1649/10)),U1649&lt;99.99,(U1649*(N1649/25)),U1649&lt;249.99,(U1649*(M1649/100)),U1649&gt;249.99,(U1649*(L1649/250))), _xlfn.IFS(U1649&lt;99,(U1649*(T1649/50)),U1649&lt;249,(U1649*(S1649/100)),U1649&lt;999,(U1649*(R1649/250)),U1649&lt;2499,(U1649*(O1649/1000)),U1649&lt;4999,(U1649*(N1649/2500)),U1649&lt;9999,(U1649*(M1649/5000)),U1649&gt;9999,(U1649*(L1649/10000))))</f>
        <v>0</v>
      </c>
      <c r="X1649" s="7">
        <f t="shared" si="139"/>
        <v>0</v>
      </c>
    </row>
    <row r="1650" spans="1:24" x14ac:dyDescent="0.3">
      <c r="A1650" s="47" t="s">
        <v>4341</v>
      </c>
      <c r="B1650" s="48" t="s">
        <v>127</v>
      </c>
      <c r="C1650" s="48" t="s">
        <v>128</v>
      </c>
      <c r="D1650" s="47" t="s">
        <v>130</v>
      </c>
      <c r="E1650" s="49" t="s">
        <v>4344</v>
      </c>
      <c r="F1650" s="47"/>
      <c r="G1650" s="50" t="s">
        <v>2438</v>
      </c>
      <c r="H1650" s="49" t="s">
        <v>2481</v>
      </c>
      <c r="I1650" s="47">
        <v>60</v>
      </c>
      <c r="J1650" s="47" t="s">
        <v>17</v>
      </c>
      <c r="K1650"/>
      <c r="L1650" s="44">
        <v>264</v>
      </c>
      <c r="M1650" s="44">
        <v>165</v>
      </c>
      <c r="N1650" s="44">
        <v>95.7</v>
      </c>
      <c r="O1650" s="44">
        <v>42.9</v>
      </c>
      <c r="P1650" s="8">
        <v>79.2</v>
      </c>
      <c r="Q1650" s="8">
        <v>26.4</v>
      </c>
      <c r="R1650" s="44">
        <v>13.2</v>
      </c>
      <c r="S1650" s="8">
        <v>6.6</v>
      </c>
      <c r="T1650" s="8">
        <v>3.3</v>
      </c>
      <c r="U1650" s="38"/>
      <c r="V1650" s="22" t="str">
        <f t="shared" si="131"/>
        <v>graines</v>
      </c>
      <c r="W1650" s="8" cm="1">
        <f t="array" ref="W1650">IF(J1650="KG", _xlfn.IFS(U1650&lt;0.49,(U1650*(T1650/0.25)),U1650&lt;1,(U1650*(S1650/0.5)),U1650&lt;9.99,(U1650*(P1650/5)),U1650&lt;24.99,(U1650*(O1650/10)),U1650&lt;99.99,(U1650*(N1650/25)),U1650&lt;249.99,(U1650*(M1650/100)),U1650&gt;249.99,(U1650*(L1650/250))), _xlfn.IFS(U1650&lt;99,(U1650*(T1650/50)),U1650&lt;249,(U1650*(S1650/100)),U1650&lt;999,(U1650*(R1650/250)),U1650&lt;2499,(U1650*(O1650/1000)),U1650&lt;4999,(U1650*(N1650/2500)),U1650&lt;9999,(U1650*(M1650/5000)),U1650&gt;9999,(U1650*(L1650/10000))))</f>
        <v>0</v>
      </c>
    </row>
    <row r="1651" spans="1:24" x14ac:dyDescent="0.3">
      <c r="A1651" t="s">
        <v>2420</v>
      </c>
      <c r="B1651" s="40" t="s">
        <v>127</v>
      </c>
      <c r="C1651" s="40" t="s">
        <v>128</v>
      </c>
      <c r="D1651" t="s">
        <v>130</v>
      </c>
      <c r="E1651" s="41" t="s">
        <v>1547</v>
      </c>
      <c r="F1651">
        <v>125</v>
      </c>
      <c r="G1651" s="42" t="s">
        <v>2438</v>
      </c>
      <c r="H1651" s="41" t="s">
        <v>2481</v>
      </c>
      <c r="I1651">
        <v>70</v>
      </c>
      <c r="J1651" t="s">
        <v>7</v>
      </c>
      <c r="K1651"/>
      <c r="L1651" s="44">
        <v>437.5</v>
      </c>
      <c r="M1651" s="44">
        <v>210</v>
      </c>
      <c r="N1651" s="44">
        <v>61.25</v>
      </c>
      <c r="O1651" s="44">
        <v>28</v>
      </c>
      <c r="P1651" s="44">
        <v>17.5</v>
      </c>
      <c r="Q1651" s="44">
        <v>8.75</v>
      </c>
      <c r="R1651" s="8">
        <v>3.5</v>
      </c>
      <c r="S1651" s="44">
        <v>0</v>
      </c>
      <c r="T1651" s="8">
        <v>0</v>
      </c>
      <c r="U1651" s="38"/>
      <c r="V1651" s="22" t="str">
        <f t="shared" si="131"/>
        <v>grammes</v>
      </c>
      <c r="W1651" s="8" cm="1">
        <f t="array" ref="W1651">IF(J1651="KG", _xlfn.IFS(U1651&lt;0.49,(U1651*(T1651/0.25)),U1651&lt;1,(U1651*(S1651/0.5)),U1651&lt;9.99,(U1651*(P1651/5)),U1651&lt;24.99,(U1651*(O1651/10)),U1651&lt;99.99,(U1651*(N1651/25)),U1651&lt;249.99,(U1651*(M1651/100)),U1651&gt;249.99,(U1651*(L1651/250))), _xlfn.IFS(U1651&lt;99,(U1651*(T1651/50)),U1651&lt;249,(U1651*(S1651/100)),U1651&lt;999,(U1651*(R1651/250)),U1651&lt;2499,(U1651*(O1651/1000)),U1651&lt;4999,(U1651*(N1651/2500)),U1651&lt;9999,(U1651*(M1651/5000)),U1651&gt;9999,(U1651*(L1651/10000))))</f>
        <v>0</v>
      </c>
      <c r="X1651" s="7">
        <f t="shared" ref="X1651:X1669" si="140">U1651*F1651</f>
        <v>0</v>
      </c>
    </row>
    <row r="1652" spans="1:24" x14ac:dyDescent="0.3">
      <c r="A1652" t="s">
        <v>2405</v>
      </c>
      <c r="B1652" s="40" t="s">
        <v>127</v>
      </c>
      <c r="C1652" s="40" t="s">
        <v>128</v>
      </c>
      <c r="D1652" t="s">
        <v>130</v>
      </c>
      <c r="E1652" s="41" t="s">
        <v>310</v>
      </c>
      <c r="F1652">
        <v>110</v>
      </c>
      <c r="G1652" s="42" t="s">
        <v>2438</v>
      </c>
      <c r="H1652" s="41" t="s">
        <v>2481</v>
      </c>
      <c r="I1652">
        <v>70</v>
      </c>
      <c r="J1652" t="s">
        <v>7</v>
      </c>
      <c r="K1652"/>
      <c r="L1652" s="44">
        <v>437.5</v>
      </c>
      <c r="M1652" s="44">
        <v>210</v>
      </c>
      <c r="N1652" s="44">
        <v>61.25</v>
      </c>
      <c r="O1652" s="44">
        <v>28</v>
      </c>
      <c r="P1652" s="44">
        <v>17.5</v>
      </c>
      <c r="Q1652" s="44">
        <v>8.75</v>
      </c>
      <c r="R1652" s="8">
        <v>3.5</v>
      </c>
      <c r="S1652" s="44">
        <v>0</v>
      </c>
      <c r="T1652" s="8">
        <v>0</v>
      </c>
      <c r="U1652" s="38"/>
      <c r="V1652" s="22" t="str">
        <f t="shared" si="131"/>
        <v>grammes</v>
      </c>
      <c r="W1652" s="8" cm="1">
        <f t="array" ref="W1652">IF(J1652="KG", _xlfn.IFS(U1652&lt;0.49,(U1652*(T1652/0.25)),U1652&lt;1,(U1652*(S1652/0.5)),U1652&lt;9.99,(U1652*(P1652/5)),U1652&lt;24.99,(U1652*(O1652/10)),U1652&lt;99.99,(U1652*(N1652/25)),U1652&lt;249.99,(U1652*(M1652/100)),U1652&gt;249.99,(U1652*(L1652/250))), _xlfn.IFS(U1652&lt;99,(U1652*(T1652/50)),U1652&lt;249,(U1652*(S1652/100)),U1652&lt;999,(U1652*(R1652/250)),U1652&lt;2499,(U1652*(O1652/1000)),U1652&lt;4999,(U1652*(N1652/2500)),U1652&lt;9999,(U1652*(M1652/5000)),U1652&gt;9999,(U1652*(L1652/10000))))</f>
        <v>0</v>
      </c>
      <c r="X1652" s="7">
        <f t="shared" si="140"/>
        <v>0</v>
      </c>
    </row>
    <row r="1653" spans="1:24" x14ac:dyDescent="0.3">
      <c r="A1653" t="s">
        <v>2406</v>
      </c>
      <c r="B1653" s="40" t="s">
        <v>127</v>
      </c>
      <c r="C1653" s="40" t="s">
        <v>128</v>
      </c>
      <c r="D1653" t="s">
        <v>130</v>
      </c>
      <c r="E1653" s="41" t="s">
        <v>131</v>
      </c>
      <c r="F1653">
        <v>130</v>
      </c>
      <c r="G1653" s="42" t="s">
        <v>2438</v>
      </c>
      <c r="H1653" s="41" t="s">
        <v>2481</v>
      </c>
      <c r="I1653">
        <v>70</v>
      </c>
      <c r="J1653" t="s">
        <v>7</v>
      </c>
      <c r="K1653"/>
      <c r="L1653" s="44">
        <v>437.5</v>
      </c>
      <c r="M1653" s="44">
        <v>210</v>
      </c>
      <c r="N1653" s="44">
        <v>61.25</v>
      </c>
      <c r="O1653" s="44">
        <v>28</v>
      </c>
      <c r="P1653" s="44">
        <v>17.5</v>
      </c>
      <c r="Q1653" s="44">
        <v>8.75</v>
      </c>
      <c r="R1653" s="8">
        <v>3.5</v>
      </c>
      <c r="S1653" s="44">
        <v>0</v>
      </c>
      <c r="T1653" s="8">
        <v>0</v>
      </c>
      <c r="U1653" s="38"/>
      <c r="V1653" s="22" t="str">
        <f t="shared" si="131"/>
        <v>grammes</v>
      </c>
      <c r="W1653" s="8" cm="1">
        <f t="array" ref="W1653">IF(J1653="KG", _xlfn.IFS(U1653&lt;0.49,(U1653*(T1653/0.25)),U1653&lt;1,(U1653*(S1653/0.5)),U1653&lt;9.99,(U1653*(P1653/5)),U1653&lt;24.99,(U1653*(O1653/10)),U1653&lt;99.99,(U1653*(N1653/25)),U1653&lt;249.99,(U1653*(M1653/100)),U1653&gt;249.99,(U1653*(L1653/250))), _xlfn.IFS(U1653&lt;99,(U1653*(T1653/50)),U1653&lt;249,(U1653*(S1653/100)),U1653&lt;999,(U1653*(R1653/250)),U1653&lt;2499,(U1653*(O1653/1000)),U1653&lt;4999,(U1653*(N1653/2500)),U1653&lt;9999,(U1653*(M1653/5000)),U1653&gt;9999,(U1653*(L1653/10000))))</f>
        <v>0</v>
      </c>
      <c r="X1653" s="7">
        <f t="shared" si="140"/>
        <v>0</v>
      </c>
    </row>
    <row r="1654" spans="1:24" x14ac:dyDescent="0.3">
      <c r="A1654" t="s">
        <v>2407</v>
      </c>
      <c r="B1654" s="40" t="s">
        <v>127</v>
      </c>
      <c r="C1654" s="40" t="s">
        <v>128</v>
      </c>
      <c r="D1654" t="s">
        <v>130</v>
      </c>
      <c r="E1654" s="41" t="s">
        <v>132</v>
      </c>
      <c r="F1654">
        <v>125</v>
      </c>
      <c r="G1654" s="42" t="s">
        <v>2438</v>
      </c>
      <c r="H1654" s="41" t="s">
        <v>2481</v>
      </c>
      <c r="I1654">
        <v>70</v>
      </c>
      <c r="J1654" t="s">
        <v>7</v>
      </c>
      <c r="K1654"/>
      <c r="L1654" s="44">
        <v>437.5</v>
      </c>
      <c r="M1654" s="44">
        <v>210</v>
      </c>
      <c r="N1654" s="44">
        <v>61.25</v>
      </c>
      <c r="O1654" s="44">
        <v>28</v>
      </c>
      <c r="P1654" s="44">
        <v>17.5</v>
      </c>
      <c r="Q1654" s="44">
        <v>8.75</v>
      </c>
      <c r="R1654" s="8">
        <v>3.5</v>
      </c>
      <c r="S1654" s="44">
        <v>0</v>
      </c>
      <c r="T1654" s="8">
        <v>0</v>
      </c>
      <c r="U1654" s="38"/>
      <c r="V1654" s="22" t="str">
        <f t="shared" si="131"/>
        <v>grammes</v>
      </c>
      <c r="W1654" s="8" cm="1">
        <f t="array" ref="W1654">IF(J1654="KG", _xlfn.IFS(U1654&lt;0.49,(U1654*(T1654/0.25)),U1654&lt;1,(U1654*(S1654/0.5)),U1654&lt;9.99,(U1654*(P1654/5)),U1654&lt;24.99,(U1654*(O1654/10)),U1654&lt;99.99,(U1654*(N1654/25)),U1654&lt;249.99,(U1654*(M1654/100)),U1654&gt;249.99,(U1654*(L1654/250))), _xlfn.IFS(U1654&lt;99,(U1654*(T1654/50)),U1654&lt;249,(U1654*(S1654/100)),U1654&lt;999,(U1654*(R1654/250)),U1654&lt;2499,(U1654*(O1654/1000)),U1654&lt;4999,(U1654*(N1654/2500)),U1654&lt;9999,(U1654*(M1654/5000)),U1654&gt;9999,(U1654*(L1654/10000))))</f>
        <v>0</v>
      </c>
      <c r="X1654" s="7">
        <f t="shared" si="140"/>
        <v>0</v>
      </c>
    </row>
    <row r="1655" spans="1:24" x14ac:dyDescent="0.3">
      <c r="A1655" t="s">
        <v>2413</v>
      </c>
      <c r="B1655" s="40" t="s">
        <v>127</v>
      </c>
      <c r="C1655" s="40" t="s">
        <v>128</v>
      </c>
      <c r="D1655" t="s">
        <v>496</v>
      </c>
      <c r="E1655" s="41" t="s">
        <v>1452</v>
      </c>
      <c r="F1655">
        <v>125</v>
      </c>
      <c r="G1655" s="42" t="s">
        <v>2438</v>
      </c>
      <c r="H1655" s="41" t="s">
        <v>2481</v>
      </c>
      <c r="I1655">
        <v>80</v>
      </c>
      <c r="J1655" t="s">
        <v>7</v>
      </c>
      <c r="K1655"/>
      <c r="L1655" s="44">
        <v>137.5</v>
      </c>
      <c r="M1655" s="44">
        <v>66</v>
      </c>
      <c r="N1655" s="44">
        <v>19.25</v>
      </c>
      <c r="O1655" s="44">
        <v>8.8000000000000007</v>
      </c>
      <c r="P1655" s="44">
        <v>5.5</v>
      </c>
      <c r="Q1655" s="44">
        <v>2.75</v>
      </c>
      <c r="R1655" s="8">
        <v>0</v>
      </c>
      <c r="S1655" s="44">
        <v>0</v>
      </c>
      <c r="T1655" s="8">
        <v>0</v>
      </c>
      <c r="U1655" s="38"/>
      <c r="V1655" s="22" t="str">
        <f t="shared" si="131"/>
        <v>grammes</v>
      </c>
      <c r="W1655" s="8" cm="1">
        <f t="array" ref="W1655">IF(J1655="KG", _xlfn.IFS(U1655&lt;0.49,(U1655*(T1655/0.25)),U1655&lt;1,(U1655*(S1655/0.5)),U1655&lt;9.99,(U1655*(P1655/5)),U1655&lt;24.99,(U1655*(O1655/10)),U1655&lt;99.99,(U1655*(N1655/25)),U1655&lt;249.99,(U1655*(M1655/100)),U1655&gt;249.99,(U1655*(L1655/250))), _xlfn.IFS(U1655&lt;99,(U1655*(T1655/50)),U1655&lt;249,(U1655*(S1655/100)),U1655&lt;999,(U1655*(R1655/250)),U1655&lt;2499,(U1655*(O1655/1000)),U1655&lt;4999,(U1655*(N1655/2500)),U1655&lt;9999,(U1655*(M1655/5000)),U1655&gt;9999,(U1655*(L1655/10000))))</f>
        <v>0</v>
      </c>
      <c r="X1655" s="7">
        <f t="shared" si="140"/>
        <v>0</v>
      </c>
    </row>
    <row r="1656" spans="1:24" x14ac:dyDescent="0.3">
      <c r="A1656" t="s">
        <v>2401</v>
      </c>
      <c r="B1656" s="40" t="s">
        <v>127</v>
      </c>
      <c r="C1656" s="40" t="s">
        <v>128</v>
      </c>
      <c r="D1656" t="s">
        <v>496</v>
      </c>
      <c r="E1656" s="41" t="s">
        <v>806</v>
      </c>
      <c r="F1656">
        <v>110</v>
      </c>
      <c r="G1656" s="42" t="s">
        <v>2438</v>
      </c>
      <c r="H1656" s="41" t="s">
        <v>2481</v>
      </c>
      <c r="I1656">
        <v>80</v>
      </c>
      <c r="J1656" t="s">
        <v>7</v>
      </c>
      <c r="K1656"/>
      <c r="L1656" s="44">
        <v>187.5</v>
      </c>
      <c r="M1656" s="44">
        <v>90</v>
      </c>
      <c r="N1656" s="44">
        <v>26.25</v>
      </c>
      <c r="O1656" s="44">
        <v>12</v>
      </c>
      <c r="P1656" s="44">
        <v>7.5</v>
      </c>
      <c r="Q1656" s="44">
        <v>3.75</v>
      </c>
      <c r="R1656" s="8">
        <v>0</v>
      </c>
      <c r="S1656" s="44">
        <v>0</v>
      </c>
      <c r="T1656" s="8">
        <v>0</v>
      </c>
      <c r="U1656" s="38"/>
      <c r="V1656" s="22" t="str">
        <f t="shared" si="131"/>
        <v>grammes</v>
      </c>
      <c r="W1656" s="8" cm="1">
        <f t="array" ref="W1656">IF(J1656="KG", _xlfn.IFS(U1656&lt;0.49,(U1656*(T1656/0.25)),U1656&lt;1,(U1656*(S1656/0.5)),U1656&lt;9.99,(U1656*(P1656/5)),U1656&lt;24.99,(U1656*(O1656/10)),U1656&lt;99.99,(U1656*(N1656/25)),U1656&lt;249.99,(U1656*(M1656/100)),U1656&gt;249.99,(U1656*(L1656/250))), _xlfn.IFS(U1656&lt;99,(U1656*(T1656/50)),U1656&lt;249,(U1656*(S1656/100)),U1656&lt;999,(U1656*(R1656/250)),U1656&lt;2499,(U1656*(O1656/1000)),U1656&lt;4999,(U1656*(N1656/2500)),U1656&lt;9999,(U1656*(M1656/5000)),U1656&gt;9999,(U1656*(L1656/10000))))</f>
        <v>0</v>
      </c>
      <c r="X1656" s="7">
        <f t="shared" si="140"/>
        <v>0</v>
      </c>
    </row>
    <row r="1657" spans="1:24" x14ac:dyDescent="0.3">
      <c r="A1657" t="s">
        <v>2638</v>
      </c>
      <c r="B1657" s="40" t="s">
        <v>127</v>
      </c>
      <c r="C1657" s="40" t="s">
        <v>128</v>
      </c>
      <c r="D1657" t="s">
        <v>496</v>
      </c>
      <c r="E1657" s="41" t="s">
        <v>2449</v>
      </c>
      <c r="F1657">
        <v>110</v>
      </c>
      <c r="G1657" s="42" t="s">
        <v>2438</v>
      </c>
      <c r="H1657" s="41" t="s">
        <v>2481</v>
      </c>
      <c r="I1657">
        <v>80</v>
      </c>
      <c r="J1657" t="s">
        <v>7</v>
      </c>
      <c r="K1657"/>
      <c r="L1657" s="44">
        <v>125</v>
      </c>
      <c r="M1657" s="44">
        <v>60</v>
      </c>
      <c r="N1657" s="44">
        <v>17.5</v>
      </c>
      <c r="O1657" s="44">
        <v>8</v>
      </c>
      <c r="P1657" s="44">
        <v>5</v>
      </c>
      <c r="Q1657" s="44">
        <v>2.5</v>
      </c>
      <c r="R1657" s="8">
        <v>0</v>
      </c>
      <c r="S1657" s="44">
        <v>0</v>
      </c>
      <c r="T1657" s="8">
        <v>0</v>
      </c>
      <c r="U1657" s="38"/>
      <c r="V1657" s="22" t="str">
        <f t="shared" si="131"/>
        <v>grammes</v>
      </c>
      <c r="W1657" s="8" cm="1">
        <f t="array" ref="W1657">IF(J1657="KG", _xlfn.IFS(U1657&lt;0.49,(U1657*(T1657/0.25)),U1657&lt;1,(U1657*(S1657/0.5)),U1657&lt;9.99,(U1657*(P1657/5)),U1657&lt;24.99,(U1657*(O1657/10)),U1657&lt;99.99,(U1657*(N1657/25)),U1657&lt;249.99,(U1657*(M1657/100)),U1657&gt;249.99,(U1657*(L1657/250))), _xlfn.IFS(U1657&lt;99,(U1657*(T1657/50)),U1657&lt;249,(U1657*(S1657/100)),U1657&lt;999,(U1657*(R1657/250)),U1657&lt;2499,(U1657*(O1657/1000)),U1657&lt;4999,(U1657*(N1657/2500)),U1657&lt;9999,(U1657*(M1657/5000)),U1657&gt;9999,(U1657*(L1657/10000))))</f>
        <v>0</v>
      </c>
      <c r="X1657" s="7">
        <f t="shared" si="140"/>
        <v>0</v>
      </c>
    </row>
    <row r="1658" spans="1:24" x14ac:dyDescent="0.3">
      <c r="A1658" t="s">
        <v>4342</v>
      </c>
      <c r="B1658" s="40" t="s">
        <v>127</v>
      </c>
      <c r="C1658" s="40" t="s">
        <v>128</v>
      </c>
      <c r="D1658" t="s">
        <v>978</v>
      </c>
      <c r="E1658" s="41" t="s">
        <v>2449</v>
      </c>
      <c r="F1658">
        <v>170</v>
      </c>
      <c r="G1658" s="42" t="s">
        <v>2438</v>
      </c>
      <c r="H1658" s="41" t="s">
        <v>2481</v>
      </c>
      <c r="I1658">
        <v>70</v>
      </c>
      <c r="J1658" t="s">
        <v>7</v>
      </c>
      <c r="K1658"/>
      <c r="L1658" s="44">
        <v>137.5</v>
      </c>
      <c r="M1658" s="44">
        <v>66</v>
      </c>
      <c r="N1658" s="44">
        <v>19.25</v>
      </c>
      <c r="O1658" s="44">
        <v>8.8000000000000007</v>
      </c>
      <c r="P1658" s="44">
        <v>5.5</v>
      </c>
      <c r="Q1658" s="44">
        <v>2.75</v>
      </c>
      <c r="R1658" s="8">
        <v>0</v>
      </c>
      <c r="S1658" s="44">
        <v>0</v>
      </c>
      <c r="T1658" s="8">
        <v>0</v>
      </c>
      <c r="U1658" s="38"/>
      <c r="V1658" s="22" t="str">
        <f t="shared" si="131"/>
        <v>grammes</v>
      </c>
      <c r="W1658" s="8" cm="1">
        <f t="array" ref="W1658">IF(J1658="KG", _xlfn.IFS(U1658&lt;0.49,(U1658*(T1658/0.25)),U1658&lt;1,(U1658*(S1658/0.5)),U1658&lt;9.99,(U1658*(P1658/5)),U1658&lt;24.99,(U1658*(O1658/10)),U1658&lt;99.99,(U1658*(N1658/25)),U1658&lt;249.99,(U1658*(M1658/100)),U1658&gt;249.99,(U1658*(L1658/250))), _xlfn.IFS(U1658&lt;99,(U1658*(T1658/50)),U1658&lt;249,(U1658*(S1658/100)),U1658&lt;999,(U1658*(R1658/250)),U1658&lt;2499,(U1658*(O1658/1000)),U1658&lt;4999,(U1658*(N1658/2500)),U1658&lt;9999,(U1658*(M1658/5000)),U1658&gt;9999,(U1658*(L1658/10000))))</f>
        <v>0</v>
      </c>
      <c r="X1658" s="7">
        <f t="shared" si="140"/>
        <v>0</v>
      </c>
    </row>
    <row r="1659" spans="1:24" x14ac:dyDescent="0.3">
      <c r="A1659" t="s">
        <v>2398</v>
      </c>
      <c r="B1659" s="40" t="s">
        <v>127</v>
      </c>
      <c r="C1659" s="40" t="s">
        <v>128</v>
      </c>
      <c r="D1659" t="s">
        <v>127</v>
      </c>
      <c r="E1659" s="41" t="s">
        <v>1383</v>
      </c>
      <c r="F1659">
        <v>110</v>
      </c>
      <c r="G1659" s="42" t="s">
        <v>2438</v>
      </c>
      <c r="H1659" s="41" t="s">
        <v>2481</v>
      </c>
      <c r="I1659">
        <v>60</v>
      </c>
      <c r="J1659" t="s">
        <v>7</v>
      </c>
      <c r="K1659"/>
      <c r="L1659" s="44">
        <v>618.75</v>
      </c>
      <c r="M1659" s="44">
        <v>302.5</v>
      </c>
      <c r="N1659" s="44">
        <v>89.38</v>
      </c>
      <c r="O1659" s="44">
        <v>41.25</v>
      </c>
      <c r="P1659" s="44">
        <v>24.75</v>
      </c>
      <c r="Q1659" s="44">
        <v>12.38</v>
      </c>
      <c r="R1659" s="8">
        <v>4.95</v>
      </c>
      <c r="S1659" s="8">
        <v>2.75</v>
      </c>
      <c r="T1659" s="8">
        <v>0</v>
      </c>
      <c r="U1659" s="38"/>
      <c r="V1659" s="22" t="str">
        <f t="shared" si="131"/>
        <v>grammes</v>
      </c>
      <c r="W1659" s="8" cm="1">
        <f t="array" ref="W1659">IF(J1659="KG", _xlfn.IFS(U1659&lt;0.49,(U1659*(T1659/0.25)),U1659&lt;1,(U1659*(S1659/0.5)),U1659&lt;9.99,(U1659*(P1659/5)),U1659&lt;24.99,(U1659*(O1659/10)),U1659&lt;99.99,(U1659*(N1659/25)),U1659&lt;249.99,(U1659*(M1659/100)),U1659&gt;249.99,(U1659*(L1659/250))), _xlfn.IFS(U1659&lt;99,(U1659*(T1659/50)),U1659&lt;249,(U1659*(S1659/100)),U1659&lt;999,(U1659*(R1659/250)),U1659&lt;2499,(U1659*(O1659/1000)),U1659&lt;4999,(U1659*(N1659/2500)),U1659&lt;9999,(U1659*(M1659/5000)),U1659&gt;9999,(U1659*(L1659/10000))))</f>
        <v>0</v>
      </c>
      <c r="X1659" s="7">
        <f t="shared" si="140"/>
        <v>0</v>
      </c>
    </row>
    <row r="1660" spans="1:24" x14ac:dyDescent="0.3">
      <c r="A1660" t="s">
        <v>4522</v>
      </c>
      <c r="B1660" s="40" t="s">
        <v>127</v>
      </c>
      <c r="C1660" s="40" t="s">
        <v>128</v>
      </c>
      <c r="D1660" t="s">
        <v>496</v>
      </c>
      <c r="E1660" s="41" t="s">
        <v>4775</v>
      </c>
      <c r="F1660">
        <v>110</v>
      </c>
      <c r="G1660" s="42" t="s">
        <v>2438</v>
      </c>
      <c r="H1660" s="41" t="s">
        <v>2481</v>
      </c>
      <c r="I1660">
        <v>80</v>
      </c>
      <c r="J1660" t="s">
        <v>7</v>
      </c>
      <c r="K1660"/>
      <c r="L1660" s="44">
        <v>137.5</v>
      </c>
      <c r="M1660" s="44">
        <v>66</v>
      </c>
      <c r="N1660" s="44">
        <v>19.25</v>
      </c>
      <c r="O1660" s="44">
        <v>8.8000000000000007</v>
      </c>
      <c r="P1660" s="44">
        <v>5.5</v>
      </c>
      <c r="Q1660" s="44">
        <v>2.75</v>
      </c>
      <c r="R1660" s="8">
        <v>0</v>
      </c>
      <c r="S1660" s="44">
        <v>0</v>
      </c>
      <c r="T1660" s="8">
        <v>0</v>
      </c>
      <c r="U1660" s="38"/>
      <c r="V1660" s="22" t="str">
        <f t="shared" ref="V1660:V1692" si="141">IF(J1660="KG", "grammes", "graines")</f>
        <v>grammes</v>
      </c>
      <c r="W1660" s="8" cm="1">
        <f t="array" ref="W1660">IF(J1660="KG", _xlfn.IFS(U1660&lt;0.49,(U1660*(T1660/0.25)),U1660&lt;1,(U1660*(S1660/0.5)),U1660&lt;9.99,(U1660*(P1660/5)),U1660&lt;24.99,(U1660*(O1660/10)),U1660&lt;99.99,(U1660*(N1660/25)),U1660&lt;249.99,(U1660*(M1660/100)),U1660&gt;249.99,(U1660*(L1660/250))), _xlfn.IFS(U1660&lt;99,(U1660*(T1660/50)),U1660&lt;249,(U1660*(S1660/100)),U1660&lt;999,(U1660*(R1660/250)),U1660&lt;2499,(U1660*(O1660/1000)),U1660&lt;4999,(U1660*(N1660/2500)),U1660&lt;9999,(U1660*(M1660/5000)),U1660&gt;9999,(U1660*(L1660/10000))))</f>
        <v>0</v>
      </c>
      <c r="X1660" s="7">
        <f t="shared" si="140"/>
        <v>0</v>
      </c>
    </row>
    <row r="1661" spans="1:24" x14ac:dyDescent="0.3">
      <c r="A1661" t="s">
        <v>2416</v>
      </c>
      <c r="B1661" s="40" t="s">
        <v>127</v>
      </c>
      <c r="C1661" s="40" t="s">
        <v>128</v>
      </c>
      <c r="D1661" t="s">
        <v>496</v>
      </c>
      <c r="E1661" s="41" t="s">
        <v>1541</v>
      </c>
      <c r="F1661">
        <v>110</v>
      </c>
      <c r="G1661" s="42" t="s">
        <v>2438</v>
      </c>
      <c r="H1661" s="41" t="s">
        <v>2481</v>
      </c>
      <c r="I1661">
        <v>80</v>
      </c>
      <c r="J1661" t="s">
        <v>7</v>
      </c>
      <c r="K1661"/>
      <c r="L1661" s="44">
        <v>137.5</v>
      </c>
      <c r="M1661" s="44">
        <v>66</v>
      </c>
      <c r="N1661" s="44">
        <v>19.25</v>
      </c>
      <c r="O1661" s="44">
        <v>8.8000000000000007</v>
      </c>
      <c r="P1661" s="44">
        <v>5.5</v>
      </c>
      <c r="Q1661" s="44">
        <v>2.75</v>
      </c>
      <c r="R1661" s="8">
        <v>0</v>
      </c>
      <c r="S1661" s="44">
        <v>0</v>
      </c>
      <c r="T1661" s="8">
        <v>0</v>
      </c>
      <c r="U1661" s="38"/>
      <c r="V1661" s="22" t="str">
        <f t="shared" si="141"/>
        <v>grammes</v>
      </c>
      <c r="W1661" s="8" cm="1">
        <f t="array" ref="W1661">IF(J1661="KG", _xlfn.IFS(U1661&lt;0.49,(U1661*(T1661/0.25)),U1661&lt;1,(U1661*(S1661/0.5)),U1661&lt;9.99,(U1661*(P1661/5)),U1661&lt;24.99,(U1661*(O1661/10)),U1661&lt;99.99,(U1661*(N1661/25)),U1661&lt;249.99,(U1661*(M1661/100)),U1661&gt;249.99,(U1661*(L1661/250))), _xlfn.IFS(U1661&lt;99,(U1661*(T1661/50)),U1661&lt;249,(U1661*(S1661/100)),U1661&lt;999,(U1661*(R1661/250)),U1661&lt;2499,(U1661*(O1661/1000)),U1661&lt;4999,(U1661*(N1661/2500)),U1661&lt;9999,(U1661*(M1661/5000)),U1661&gt;9999,(U1661*(L1661/10000))))</f>
        <v>0</v>
      </c>
      <c r="X1661" s="7">
        <f t="shared" si="140"/>
        <v>0</v>
      </c>
    </row>
    <row r="1662" spans="1:24" x14ac:dyDescent="0.3">
      <c r="A1662" t="s">
        <v>3503</v>
      </c>
      <c r="B1662" s="40" t="s">
        <v>127</v>
      </c>
      <c r="C1662" s="40" t="s">
        <v>128</v>
      </c>
      <c r="D1662" t="s">
        <v>3504</v>
      </c>
      <c r="E1662" s="41" t="s">
        <v>3505</v>
      </c>
      <c r="F1662">
        <v>120</v>
      </c>
      <c r="G1662" s="42" t="s">
        <v>2438</v>
      </c>
      <c r="H1662" s="41" t="s">
        <v>2481</v>
      </c>
      <c r="I1662">
        <v>80</v>
      </c>
      <c r="J1662" t="s">
        <v>7</v>
      </c>
      <c r="K1662"/>
      <c r="L1662" s="44">
        <v>187.5</v>
      </c>
      <c r="M1662" s="44">
        <v>90</v>
      </c>
      <c r="N1662" s="44">
        <v>26.25</v>
      </c>
      <c r="O1662" s="44">
        <v>12</v>
      </c>
      <c r="P1662" s="44">
        <v>7.5</v>
      </c>
      <c r="Q1662" s="44">
        <v>3.75</v>
      </c>
      <c r="R1662" s="8">
        <v>0</v>
      </c>
      <c r="S1662" s="44">
        <v>0</v>
      </c>
      <c r="T1662" s="8">
        <v>0</v>
      </c>
      <c r="U1662" s="38"/>
      <c r="V1662" s="22" t="str">
        <f t="shared" si="141"/>
        <v>grammes</v>
      </c>
      <c r="W1662" s="8" cm="1">
        <f t="array" ref="W1662">IF(J1662="KG", _xlfn.IFS(U1662&lt;0.49,(U1662*(T1662/0.25)),U1662&lt;1,(U1662*(S1662/0.5)),U1662&lt;9.99,(U1662*(P1662/5)),U1662&lt;24.99,(U1662*(O1662/10)),U1662&lt;99.99,(U1662*(N1662/25)),U1662&lt;249.99,(U1662*(M1662/100)),U1662&gt;249.99,(U1662*(L1662/250))), _xlfn.IFS(U1662&lt;99,(U1662*(T1662/50)),U1662&lt;249,(U1662*(S1662/100)),U1662&lt;999,(U1662*(R1662/250)),U1662&lt;2499,(U1662*(O1662/1000)),U1662&lt;4999,(U1662*(N1662/2500)),U1662&lt;9999,(U1662*(M1662/5000)),U1662&gt;9999,(U1662*(L1662/10000))))</f>
        <v>0</v>
      </c>
      <c r="X1662" s="7">
        <f t="shared" si="140"/>
        <v>0</v>
      </c>
    </row>
    <row r="1663" spans="1:24" x14ac:dyDescent="0.3">
      <c r="A1663" t="s">
        <v>2417</v>
      </c>
      <c r="B1663" s="40" t="s">
        <v>127</v>
      </c>
      <c r="C1663" s="40" t="s">
        <v>128</v>
      </c>
      <c r="D1663" t="s">
        <v>496</v>
      </c>
      <c r="E1663" s="41" t="s">
        <v>1453</v>
      </c>
      <c r="F1663">
        <v>110</v>
      </c>
      <c r="G1663" s="42" t="s">
        <v>2438</v>
      </c>
      <c r="H1663" s="41" t="s">
        <v>2481</v>
      </c>
      <c r="I1663">
        <v>80</v>
      </c>
      <c r="J1663" t="s">
        <v>7</v>
      </c>
      <c r="K1663"/>
      <c r="L1663" s="44">
        <v>137.5</v>
      </c>
      <c r="M1663" s="44">
        <v>66</v>
      </c>
      <c r="N1663" s="44">
        <v>19.25</v>
      </c>
      <c r="O1663" s="44">
        <v>8.8000000000000007</v>
      </c>
      <c r="P1663" s="44">
        <v>5.5</v>
      </c>
      <c r="Q1663" s="44">
        <v>2.75</v>
      </c>
      <c r="R1663" s="8">
        <v>0</v>
      </c>
      <c r="S1663" s="44">
        <v>0</v>
      </c>
      <c r="T1663" s="8">
        <v>0</v>
      </c>
      <c r="U1663" s="38"/>
      <c r="V1663" s="22" t="str">
        <f t="shared" si="141"/>
        <v>grammes</v>
      </c>
      <c r="W1663" s="8" cm="1">
        <f t="array" ref="W1663">IF(J1663="KG", _xlfn.IFS(U1663&lt;0.49,(U1663*(T1663/0.25)),U1663&lt;1,(U1663*(S1663/0.5)),U1663&lt;9.99,(U1663*(P1663/5)),U1663&lt;24.99,(U1663*(O1663/10)),U1663&lt;99.99,(U1663*(N1663/25)),U1663&lt;249.99,(U1663*(M1663/100)),U1663&gt;249.99,(U1663*(L1663/250))), _xlfn.IFS(U1663&lt;99,(U1663*(T1663/50)),U1663&lt;249,(U1663*(S1663/100)),U1663&lt;999,(U1663*(R1663/250)),U1663&lt;2499,(U1663*(O1663/1000)),U1663&lt;4999,(U1663*(N1663/2500)),U1663&lt;9999,(U1663*(M1663/5000)),U1663&gt;9999,(U1663*(L1663/10000))))</f>
        <v>0</v>
      </c>
      <c r="X1663" s="7">
        <f t="shared" si="140"/>
        <v>0</v>
      </c>
    </row>
    <row r="1664" spans="1:24" x14ac:dyDescent="0.3">
      <c r="A1664" t="s">
        <v>2409</v>
      </c>
      <c r="B1664" s="40" t="s">
        <v>127</v>
      </c>
      <c r="C1664" s="40" t="s">
        <v>128</v>
      </c>
      <c r="D1664" t="s">
        <v>127</v>
      </c>
      <c r="E1664" s="41" t="s">
        <v>807</v>
      </c>
      <c r="F1664">
        <v>120</v>
      </c>
      <c r="G1664" s="42" t="s">
        <v>2438</v>
      </c>
      <c r="H1664" s="41" t="s">
        <v>2481</v>
      </c>
      <c r="I1664">
        <v>50</v>
      </c>
      <c r="J1664" t="s">
        <v>7</v>
      </c>
      <c r="K1664"/>
      <c r="L1664" s="44">
        <v>150</v>
      </c>
      <c r="M1664" s="44">
        <v>72</v>
      </c>
      <c r="N1664" s="44">
        <v>21</v>
      </c>
      <c r="O1664" s="44">
        <v>9.6</v>
      </c>
      <c r="P1664" s="44">
        <v>6</v>
      </c>
      <c r="Q1664" s="44">
        <v>3</v>
      </c>
      <c r="R1664" s="8">
        <v>0</v>
      </c>
      <c r="S1664" s="44">
        <v>0</v>
      </c>
      <c r="T1664" s="8">
        <v>0</v>
      </c>
      <c r="U1664" s="38"/>
      <c r="V1664" s="22" t="str">
        <f t="shared" si="141"/>
        <v>grammes</v>
      </c>
      <c r="W1664" s="8" cm="1">
        <f t="array" ref="W1664">IF(J1664="KG", _xlfn.IFS(U1664&lt;0.49,(U1664*(T1664/0.25)),U1664&lt;1,(U1664*(S1664/0.5)),U1664&lt;9.99,(U1664*(P1664/5)),U1664&lt;24.99,(U1664*(O1664/10)),U1664&lt;99.99,(U1664*(N1664/25)),U1664&lt;249.99,(U1664*(M1664/100)),U1664&gt;249.99,(U1664*(L1664/250))), _xlfn.IFS(U1664&lt;99,(U1664*(T1664/50)),U1664&lt;249,(U1664*(S1664/100)),U1664&lt;999,(U1664*(R1664/250)),U1664&lt;2499,(U1664*(O1664/1000)),U1664&lt;4999,(U1664*(N1664/2500)),U1664&lt;9999,(U1664*(M1664/5000)),U1664&gt;9999,(U1664*(L1664/10000))))</f>
        <v>0</v>
      </c>
      <c r="X1664" s="7">
        <f t="shared" si="140"/>
        <v>0</v>
      </c>
    </row>
    <row r="1665" spans="1:24" x14ac:dyDescent="0.3">
      <c r="A1665" t="s">
        <v>2410</v>
      </c>
      <c r="B1665" s="40" t="s">
        <v>127</v>
      </c>
      <c r="C1665" s="40" t="s">
        <v>128</v>
      </c>
      <c r="D1665" t="s">
        <v>127</v>
      </c>
      <c r="E1665" s="41" t="s">
        <v>808</v>
      </c>
      <c r="F1665">
        <v>120</v>
      </c>
      <c r="G1665" s="42" t="s">
        <v>2438</v>
      </c>
      <c r="H1665" s="41" t="s">
        <v>2481</v>
      </c>
      <c r="I1665">
        <v>50</v>
      </c>
      <c r="J1665" t="s">
        <v>7</v>
      </c>
      <c r="K1665"/>
      <c r="L1665" s="44">
        <v>150</v>
      </c>
      <c r="M1665" s="44">
        <v>72</v>
      </c>
      <c r="N1665" s="44">
        <v>21</v>
      </c>
      <c r="O1665" s="44">
        <v>9.6</v>
      </c>
      <c r="P1665" s="44">
        <v>6</v>
      </c>
      <c r="Q1665" s="44">
        <v>3</v>
      </c>
      <c r="R1665" s="8">
        <v>0</v>
      </c>
      <c r="S1665" s="44">
        <v>0</v>
      </c>
      <c r="T1665" s="8">
        <v>0</v>
      </c>
      <c r="U1665" s="38"/>
      <c r="V1665" s="22" t="str">
        <f t="shared" si="141"/>
        <v>grammes</v>
      </c>
      <c r="W1665" s="8" cm="1">
        <f t="array" ref="W1665">IF(J1665="KG", _xlfn.IFS(U1665&lt;0.49,(U1665*(T1665/0.25)),U1665&lt;1,(U1665*(S1665/0.5)),U1665&lt;9.99,(U1665*(P1665/5)),U1665&lt;24.99,(U1665*(O1665/10)),U1665&lt;99.99,(U1665*(N1665/25)),U1665&lt;249.99,(U1665*(M1665/100)),U1665&gt;249.99,(U1665*(L1665/250))), _xlfn.IFS(U1665&lt;99,(U1665*(T1665/50)),U1665&lt;249,(U1665*(S1665/100)),U1665&lt;999,(U1665*(R1665/250)),U1665&lt;2499,(U1665*(O1665/1000)),U1665&lt;4999,(U1665*(N1665/2500)),U1665&lt;9999,(U1665*(M1665/5000)),U1665&gt;9999,(U1665*(L1665/10000))))</f>
        <v>0</v>
      </c>
      <c r="X1665" s="7">
        <f t="shared" si="140"/>
        <v>0</v>
      </c>
    </row>
    <row r="1666" spans="1:24" x14ac:dyDescent="0.3">
      <c r="A1666" s="47" t="s">
        <v>4523</v>
      </c>
      <c r="B1666" s="48" t="s">
        <v>127</v>
      </c>
      <c r="C1666" s="48" t="s">
        <v>128</v>
      </c>
      <c r="D1666" s="47" t="s">
        <v>127</v>
      </c>
      <c r="E1666" s="49" t="s">
        <v>4776</v>
      </c>
      <c r="F1666" s="47">
        <v>120</v>
      </c>
      <c r="G1666" s="50" t="s">
        <v>2438</v>
      </c>
      <c r="H1666" s="49" t="s">
        <v>2481</v>
      </c>
      <c r="I1666" s="47">
        <v>50</v>
      </c>
      <c r="J1666" s="47" t="s">
        <v>7</v>
      </c>
      <c r="K1666"/>
      <c r="L1666" s="44">
        <v>562.5</v>
      </c>
      <c r="M1666" s="44">
        <v>270</v>
      </c>
      <c r="N1666" s="44">
        <v>78.75</v>
      </c>
      <c r="O1666" s="44">
        <v>36</v>
      </c>
      <c r="P1666" s="44">
        <v>22.5</v>
      </c>
      <c r="Q1666" s="44">
        <v>11.25</v>
      </c>
      <c r="R1666" s="8">
        <v>4.5</v>
      </c>
      <c r="S1666" s="44">
        <v>0</v>
      </c>
      <c r="T1666" s="8">
        <v>0</v>
      </c>
      <c r="U1666" s="38"/>
      <c r="V1666" s="22" t="str">
        <f t="shared" si="141"/>
        <v>grammes</v>
      </c>
      <c r="W1666" s="8" cm="1">
        <f t="array" ref="W1666">IF(J1666="KG", _xlfn.IFS(U1666&lt;0.49,(U1666*(T1666/0.25)),U1666&lt;1,(U1666*(S1666/0.5)),U1666&lt;9.99,(U1666*(P1666/5)),U1666&lt;24.99,(U1666*(O1666/10)),U1666&lt;99.99,(U1666*(N1666/25)),U1666&lt;249.99,(U1666*(M1666/100)),U1666&gt;249.99,(U1666*(L1666/250))), _xlfn.IFS(U1666&lt;99,(U1666*(T1666/50)),U1666&lt;249,(U1666*(S1666/100)),U1666&lt;999,(U1666*(R1666/250)),U1666&lt;2499,(U1666*(O1666/1000)),U1666&lt;4999,(U1666*(N1666/2500)),U1666&lt;9999,(U1666*(M1666/5000)),U1666&gt;9999,(U1666*(L1666/10000))))</f>
        <v>0</v>
      </c>
      <c r="X1666" s="7">
        <f t="shared" si="140"/>
        <v>0</v>
      </c>
    </row>
    <row r="1667" spans="1:24" x14ac:dyDescent="0.3">
      <c r="A1667" t="s">
        <v>2418</v>
      </c>
      <c r="B1667" s="40" t="s">
        <v>127</v>
      </c>
      <c r="C1667" s="40" t="s">
        <v>128</v>
      </c>
      <c r="D1667" t="s">
        <v>496</v>
      </c>
      <c r="E1667" s="41" t="s">
        <v>1543</v>
      </c>
      <c r="F1667">
        <v>110</v>
      </c>
      <c r="G1667" s="42" t="s">
        <v>2438</v>
      </c>
      <c r="H1667" s="41" t="s">
        <v>2481</v>
      </c>
      <c r="I1667">
        <v>80</v>
      </c>
      <c r="J1667" t="s">
        <v>7</v>
      </c>
      <c r="K1667"/>
      <c r="L1667" s="44">
        <v>137.5</v>
      </c>
      <c r="M1667" s="44">
        <v>66</v>
      </c>
      <c r="N1667" s="44">
        <v>19.25</v>
      </c>
      <c r="O1667" s="44">
        <v>8.8000000000000007</v>
      </c>
      <c r="P1667" s="44">
        <v>5.5</v>
      </c>
      <c r="Q1667" s="44">
        <v>2.75</v>
      </c>
      <c r="R1667" s="8">
        <v>0</v>
      </c>
      <c r="S1667" s="44">
        <v>0</v>
      </c>
      <c r="T1667" s="8">
        <v>0</v>
      </c>
      <c r="U1667" s="38"/>
      <c r="V1667" s="22" t="str">
        <f t="shared" si="141"/>
        <v>grammes</v>
      </c>
      <c r="W1667" s="8" cm="1">
        <f t="array" ref="W1667">IF(J1667="KG", _xlfn.IFS(U1667&lt;0.49,(U1667*(T1667/0.25)),U1667&lt;1,(U1667*(S1667/0.5)),U1667&lt;9.99,(U1667*(P1667/5)),U1667&lt;24.99,(U1667*(O1667/10)),U1667&lt;99.99,(U1667*(N1667/25)),U1667&lt;249.99,(U1667*(M1667/100)),U1667&gt;249.99,(U1667*(L1667/250))), _xlfn.IFS(U1667&lt;99,(U1667*(T1667/50)),U1667&lt;249,(U1667*(S1667/100)),U1667&lt;999,(U1667*(R1667/250)),U1667&lt;2499,(U1667*(O1667/1000)),U1667&lt;4999,(U1667*(N1667/2500)),U1667&lt;9999,(U1667*(M1667/5000)),U1667&gt;9999,(U1667*(L1667/10000))))</f>
        <v>0</v>
      </c>
      <c r="X1667" s="7">
        <f t="shared" si="140"/>
        <v>0</v>
      </c>
    </row>
    <row r="1668" spans="1:24" x14ac:dyDescent="0.3">
      <c r="A1668" t="s">
        <v>2408</v>
      </c>
      <c r="B1668" s="40" t="s">
        <v>127</v>
      </c>
      <c r="C1668" s="40" t="s">
        <v>128</v>
      </c>
      <c r="D1668" t="s">
        <v>977</v>
      </c>
      <c r="E1668" s="41" t="s">
        <v>556</v>
      </c>
      <c r="F1668">
        <v>125</v>
      </c>
      <c r="G1668" s="42" t="s">
        <v>2438</v>
      </c>
      <c r="H1668" s="41" t="s">
        <v>2481</v>
      </c>
      <c r="I1668">
        <v>70</v>
      </c>
      <c r="J1668" t="s">
        <v>7</v>
      </c>
      <c r="K1668"/>
      <c r="L1668" s="44">
        <v>137.5</v>
      </c>
      <c r="M1668" s="44">
        <v>66</v>
      </c>
      <c r="N1668" s="44">
        <v>19.25</v>
      </c>
      <c r="O1668" s="44">
        <v>8.8000000000000007</v>
      </c>
      <c r="P1668" s="44">
        <v>5.5</v>
      </c>
      <c r="Q1668" s="44">
        <v>2.75</v>
      </c>
      <c r="R1668" s="8">
        <v>0</v>
      </c>
      <c r="S1668" s="44">
        <v>0</v>
      </c>
      <c r="T1668" s="8">
        <v>0</v>
      </c>
      <c r="U1668" s="38"/>
      <c r="V1668" s="22" t="str">
        <f t="shared" si="141"/>
        <v>grammes</v>
      </c>
      <c r="W1668" s="8" cm="1">
        <f t="array" ref="W1668">IF(J1668="KG", _xlfn.IFS(U1668&lt;0.49,(U1668*(T1668/0.25)),U1668&lt;1,(U1668*(S1668/0.5)),U1668&lt;9.99,(U1668*(P1668/5)),U1668&lt;24.99,(U1668*(O1668/10)),U1668&lt;99.99,(U1668*(N1668/25)),U1668&lt;249.99,(U1668*(M1668/100)),U1668&gt;249.99,(U1668*(L1668/250))), _xlfn.IFS(U1668&lt;99,(U1668*(T1668/50)),U1668&lt;249,(U1668*(S1668/100)),U1668&lt;999,(U1668*(R1668/250)),U1668&lt;2499,(U1668*(O1668/1000)),U1668&lt;4999,(U1668*(N1668/2500)),U1668&lt;9999,(U1668*(M1668/5000)),U1668&gt;9999,(U1668*(L1668/10000))))</f>
        <v>0</v>
      </c>
      <c r="X1668" s="7">
        <f t="shared" si="140"/>
        <v>0</v>
      </c>
    </row>
    <row r="1669" spans="1:24" x14ac:dyDescent="0.3">
      <c r="A1669" t="s">
        <v>2639</v>
      </c>
      <c r="B1669" s="40" t="s">
        <v>127</v>
      </c>
      <c r="C1669" s="40" t="s">
        <v>128</v>
      </c>
      <c r="D1669" t="s">
        <v>978</v>
      </c>
      <c r="E1669" s="41" t="s">
        <v>1282</v>
      </c>
      <c r="F1669">
        <v>170</v>
      </c>
      <c r="G1669" s="42" t="s">
        <v>2438</v>
      </c>
      <c r="H1669" s="41" t="s">
        <v>2481</v>
      </c>
      <c r="I1669">
        <v>70</v>
      </c>
      <c r="J1669" t="s">
        <v>7</v>
      </c>
      <c r="K1669"/>
      <c r="L1669" s="44">
        <v>250</v>
      </c>
      <c r="M1669" s="44">
        <v>120</v>
      </c>
      <c r="N1669" s="44">
        <v>35</v>
      </c>
      <c r="O1669" s="44">
        <v>16</v>
      </c>
      <c r="P1669" s="44">
        <v>10</v>
      </c>
      <c r="Q1669" s="44">
        <v>5</v>
      </c>
      <c r="R1669" s="8">
        <v>2</v>
      </c>
      <c r="S1669" s="44">
        <v>0</v>
      </c>
      <c r="T1669" s="8">
        <v>0</v>
      </c>
      <c r="U1669" s="38"/>
      <c r="V1669" s="22" t="str">
        <f t="shared" si="141"/>
        <v>grammes</v>
      </c>
      <c r="W1669" s="8" cm="1">
        <f t="array" ref="W1669">IF(J1669="KG", _xlfn.IFS(U1669&lt;0.49,(U1669*(T1669/0.25)),U1669&lt;1,(U1669*(S1669/0.5)),U1669&lt;9.99,(U1669*(P1669/5)),U1669&lt;24.99,(U1669*(O1669/10)),U1669&lt;99.99,(U1669*(N1669/25)),U1669&lt;249.99,(U1669*(M1669/100)),U1669&gt;249.99,(U1669*(L1669/250))), _xlfn.IFS(U1669&lt;99,(U1669*(T1669/50)),U1669&lt;249,(U1669*(S1669/100)),U1669&lt;999,(U1669*(R1669/250)),U1669&lt;2499,(U1669*(O1669/1000)),U1669&lt;4999,(U1669*(N1669/2500)),U1669&lt;9999,(U1669*(M1669/5000)),U1669&gt;9999,(U1669*(L1669/10000))))</f>
        <v>0</v>
      </c>
      <c r="X1669" s="7">
        <f t="shared" si="140"/>
        <v>0</v>
      </c>
    </row>
    <row r="1670" spans="1:24" x14ac:dyDescent="0.3">
      <c r="A1670" s="47" t="s">
        <v>4345</v>
      </c>
      <c r="B1670" s="48" t="s">
        <v>127</v>
      </c>
      <c r="C1670" s="48" t="s">
        <v>128</v>
      </c>
      <c r="D1670" s="47" t="s">
        <v>978</v>
      </c>
      <c r="E1670" s="49" t="s">
        <v>4346</v>
      </c>
      <c r="F1670" s="47"/>
      <c r="G1670" s="50" t="s">
        <v>2438</v>
      </c>
      <c r="H1670" s="49" t="s">
        <v>2481</v>
      </c>
      <c r="I1670" s="47">
        <v>70</v>
      </c>
      <c r="J1670" s="47" t="s">
        <v>17</v>
      </c>
      <c r="K1670"/>
      <c r="L1670" s="44">
        <v>90</v>
      </c>
      <c r="M1670" s="44">
        <v>55</v>
      </c>
      <c r="N1670" s="44">
        <v>32</v>
      </c>
      <c r="O1670" s="44">
        <v>14</v>
      </c>
      <c r="P1670" s="44">
        <v>15</v>
      </c>
      <c r="Q1670" s="44">
        <v>10</v>
      </c>
      <c r="R1670" s="44">
        <v>5</v>
      </c>
      <c r="S1670" s="8">
        <v>2</v>
      </c>
      <c r="T1670" s="8">
        <v>0</v>
      </c>
      <c r="U1670" s="38"/>
      <c r="V1670" s="22" t="str">
        <f t="shared" si="141"/>
        <v>graines</v>
      </c>
      <c r="W1670" s="8" cm="1">
        <f t="array" ref="W1670">IF(J1670="KG", _xlfn.IFS(U1670&lt;0.49,(U1670*(T1670/0.25)),U1670&lt;1,(U1670*(S1670/0.5)),U1670&lt;9.99,(U1670*(P1670/5)),U1670&lt;24.99,(U1670*(O1670/10)),U1670&lt;99.99,(U1670*(N1670/25)),U1670&lt;249.99,(U1670*(M1670/100)),U1670&gt;249.99,(U1670*(L1670/250))), _xlfn.IFS(U1670&lt;99,(U1670*(T1670/50)),U1670&lt;249,(U1670*(S1670/100)),U1670&lt;999,(U1670*(R1670/250)),U1670&lt;2499,(U1670*(O1670/1000)),U1670&lt;4999,(U1670*(N1670/2500)),U1670&lt;9999,(U1670*(M1670/5000)),U1670&gt;9999,(U1670*(L1670/10000))))</f>
        <v>0</v>
      </c>
    </row>
    <row r="1671" spans="1:24" x14ac:dyDescent="0.3">
      <c r="A1671" t="s">
        <v>2419</v>
      </c>
      <c r="B1671" s="40" t="s">
        <v>127</v>
      </c>
      <c r="C1671" s="40" t="s">
        <v>128</v>
      </c>
      <c r="D1671" t="s">
        <v>496</v>
      </c>
      <c r="E1671" s="41" t="s">
        <v>1542</v>
      </c>
      <c r="F1671">
        <v>110</v>
      </c>
      <c r="G1671" s="42" t="s">
        <v>2438</v>
      </c>
      <c r="H1671" s="41" t="s">
        <v>2481</v>
      </c>
      <c r="I1671">
        <v>80</v>
      </c>
      <c r="J1671" t="s">
        <v>7</v>
      </c>
      <c r="K1671"/>
      <c r="L1671" s="44">
        <v>137.5</v>
      </c>
      <c r="M1671" s="44">
        <v>66</v>
      </c>
      <c r="N1671" s="44">
        <v>19.25</v>
      </c>
      <c r="O1671" s="44">
        <v>8.8000000000000007</v>
      </c>
      <c r="P1671" s="44">
        <v>5.5</v>
      </c>
      <c r="Q1671" s="44">
        <v>2.75</v>
      </c>
      <c r="R1671" s="8">
        <v>0</v>
      </c>
      <c r="S1671" s="44">
        <v>0</v>
      </c>
      <c r="T1671" s="8">
        <v>0</v>
      </c>
      <c r="U1671" s="38"/>
      <c r="V1671" s="22" t="str">
        <f t="shared" si="141"/>
        <v>grammes</v>
      </c>
      <c r="W1671" s="8" cm="1">
        <f t="array" ref="W1671">IF(J1671="KG", _xlfn.IFS(U1671&lt;0.49,(U1671*(T1671/0.25)),U1671&lt;1,(U1671*(S1671/0.5)),U1671&lt;9.99,(U1671*(P1671/5)),U1671&lt;24.99,(U1671*(O1671/10)),U1671&lt;99.99,(U1671*(N1671/25)),U1671&lt;249.99,(U1671*(M1671/100)),U1671&gt;249.99,(U1671*(L1671/250))), _xlfn.IFS(U1671&lt;99,(U1671*(T1671/50)),U1671&lt;249,(U1671*(S1671/100)),U1671&lt;999,(U1671*(R1671/250)),U1671&lt;2499,(U1671*(O1671/1000)),U1671&lt;4999,(U1671*(N1671/2500)),U1671&lt;9999,(U1671*(M1671/5000)),U1671&gt;9999,(U1671*(L1671/10000))))</f>
        <v>0</v>
      </c>
      <c r="X1671" s="7">
        <f t="shared" ref="X1671:X1673" si="142">U1671*F1671</f>
        <v>0</v>
      </c>
    </row>
    <row r="1672" spans="1:24" x14ac:dyDescent="0.3">
      <c r="A1672" t="s">
        <v>2414</v>
      </c>
      <c r="B1672" s="40" t="s">
        <v>127</v>
      </c>
      <c r="C1672" s="40" t="s">
        <v>128</v>
      </c>
      <c r="D1672" t="s">
        <v>496</v>
      </c>
      <c r="E1672" s="41" t="s">
        <v>1546</v>
      </c>
      <c r="F1672">
        <v>125</v>
      </c>
      <c r="G1672" s="42" t="s">
        <v>2438</v>
      </c>
      <c r="H1672" s="41" t="s">
        <v>2481</v>
      </c>
      <c r="I1672">
        <v>80</v>
      </c>
      <c r="J1672" t="s">
        <v>7</v>
      </c>
      <c r="K1672"/>
      <c r="L1672" s="44">
        <v>137.5</v>
      </c>
      <c r="M1672" s="44">
        <v>66</v>
      </c>
      <c r="N1672" s="44">
        <v>19.25</v>
      </c>
      <c r="O1672" s="44">
        <v>8.8000000000000007</v>
      </c>
      <c r="P1672" s="44">
        <v>5.5</v>
      </c>
      <c r="Q1672" s="44">
        <v>2.75</v>
      </c>
      <c r="R1672" s="8">
        <v>0</v>
      </c>
      <c r="S1672" s="44">
        <v>0</v>
      </c>
      <c r="T1672" s="8">
        <v>0</v>
      </c>
      <c r="U1672" s="38"/>
      <c r="V1672" s="22" t="str">
        <f t="shared" si="141"/>
        <v>grammes</v>
      </c>
      <c r="W1672" s="8" cm="1">
        <f t="array" ref="W1672">IF(J1672="KG", _xlfn.IFS(U1672&lt;0.49,(U1672*(T1672/0.25)),U1672&lt;1,(U1672*(S1672/0.5)),U1672&lt;9.99,(U1672*(P1672/5)),U1672&lt;24.99,(U1672*(O1672/10)),U1672&lt;99.99,(U1672*(N1672/25)),U1672&lt;249.99,(U1672*(M1672/100)),U1672&gt;249.99,(U1672*(L1672/250))), _xlfn.IFS(U1672&lt;99,(U1672*(T1672/50)),U1672&lt;249,(U1672*(S1672/100)),U1672&lt;999,(U1672*(R1672/250)),U1672&lt;2499,(U1672*(O1672/1000)),U1672&lt;4999,(U1672*(N1672/2500)),U1672&lt;9999,(U1672*(M1672/5000)),U1672&gt;9999,(U1672*(L1672/10000))))</f>
        <v>0</v>
      </c>
      <c r="X1672" s="7">
        <f t="shared" si="142"/>
        <v>0</v>
      </c>
    </row>
    <row r="1673" spans="1:24" x14ac:dyDescent="0.3">
      <c r="A1673" t="s">
        <v>2400</v>
      </c>
      <c r="B1673" s="40" t="s">
        <v>127</v>
      </c>
      <c r="C1673" s="40" t="s">
        <v>128</v>
      </c>
      <c r="D1673" t="s">
        <v>496</v>
      </c>
      <c r="E1673" s="41" t="s">
        <v>532</v>
      </c>
      <c r="F1673">
        <v>125</v>
      </c>
      <c r="G1673" s="42" t="s">
        <v>2438</v>
      </c>
      <c r="H1673" s="41" t="s">
        <v>2481</v>
      </c>
      <c r="I1673">
        <v>80</v>
      </c>
      <c r="J1673" t="s">
        <v>7</v>
      </c>
      <c r="K1673"/>
      <c r="L1673" s="44">
        <v>137.5</v>
      </c>
      <c r="M1673" s="44">
        <v>66</v>
      </c>
      <c r="N1673" s="44">
        <v>19.25</v>
      </c>
      <c r="O1673" s="44">
        <v>8.8000000000000007</v>
      </c>
      <c r="P1673" s="44">
        <v>5.5</v>
      </c>
      <c r="Q1673" s="44">
        <v>2.75</v>
      </c>
      <c r="R1673" s="8">
        <v>0</v>
      </c>
      <c r="S1673" s="44">
        <v>0</v>
      </c>
      <c r="T1673" s="8">
        <v>0</v>
      </c>
      <c r="U1673" s="38"/>
      <c r="V1673" s="22" t="str">
        <f t="shared" si="141"/>
        <v>grammes</v>
      </c>
      <c r="W1673" s="8" cm="1">
        <f t="array" ref="W1673">IF(J1673="KG", _xlfn.IFS(U1673&lt;0.49,(U1673*(T1673/0.25)),U1673&lt;1,(U1673*(S1673/0.5)),U1673&lt;9.99,(U1673*(P1673/5)),U1673&lt;24.99,(U1673*(O1673/10)),U1673&lt;99.99,(U1673*(N1673/25)),U1673&lt;249.99,(U1673*(M1673/100)),U1673&gt;249.99,(U1673*(L1673/250))), _xlfn.IFS(U1673&lt;99,(U1673*(T1673/50)),U1673&lt;249,(U1673*(S1673/100)),U1673&lt;999,(U1673*(R1673/250)),U1673&lt;2499,(U1673*(O1673/1000)),U1673&lt;4999,(U1673*(N1673/2500)),U1673&lt;9999,(U1673*(M1673/5000)),U1673&gt;9999,(U1673*(L1673/10000))))</f>
        <v>0</v>
      </c>
      <c r="X1673" s="7">
        <f t="shared" si="142"/>
        <v>0</v>
      </c>
    </row>
    <row r="1674" spans="1:24" x14ac:dyDescent="0.3">
      <c r="A1674" t="s">
        <v>2393</v>
      </c>
      <c r="B1674" s="40" t="s">
        <v>127</v>
      </c>
      <c r="C1674" s="40" t="s">
        <v>128</v>
      </c>
      <c r="D1674" t="s">
        <v>127</v>
      </c>
      <c r="E1674" s="41" t="s">
        <v>1450</v>
      </c>
      <c r="F1674">
        <v>150</v>
      </c>
      <c r="G1674" s="42" t="s">
        <v>2438</v>
      </c>
      <c r="H1674" s="41" t="s">
        <v>2481</v>
      </c>
      <c r="I1674">
        <v>60</v>
      </c>
      <c r="J1674" t="s">
        <v>17</v>
      </c>
      <c r="K1674"/>
      <c r="L1674" s="44">
        <v>264</v>
      </c>
      <c r="M1674" s="44">
        <v>165</v>
      </c>
      <c r="N1674" s="44">
        <v>95.7</v>
      </c>
      <c r="O1674" s="44">
        <v>42.9</v>
      </c>
      <c r="P1674" s="8">
        <v>79.2</v>
      </c>
      <c r="Q1674" s="8">
        <v>26.4</v>
      </c>
      <c r="R1674" s="44">
        <v>13.2</v>
      </c>
      <c r="S1674" s="8">
        <v>6.6</v>
      </c>
      <c r="T1674" s="8">
        <v>3.3</v>
      </c>
      <c r="U1674" s="38"/>
      <c r="V1674" s="22" t="str">
        <f t="shared" si="141"/>
        <v>graines</v>
      </c>
      <c r="W1674" s="8" cm="1">
        <f t="array" ref="W1674">IF(J1674="KG", _xlfn.IFS(U1674&lt;0.49,(U1674*(T1674/0.25)),U1674&lt;1,(U1674*(S1674/0.5)),U1674&lt;9.99,(U1674*(P1674/5)),U1674&lt;24.99,(U1674*(O1674/10)),U1674&lt;99.99,(U1674*(N1674/25)),U1674&lt;249.99,(U1674*(M1674/100)),U1674&gt;249.99,(U1674*(L1674/250))), _xlfn.IFS(U1674&lt;99,(U1674*(T1674/50)),U1674&lt;249,(U1674*(S1674/100)),U1674&lt;999,(U1674*(R1674/250)),U1674&lt;2499,(U1674*(O1674/1000)),U1674&lt;4999,(U1674*(N1674/2500)),U1674&lt;9999,(U1674*(M1674/5000)),U1674&gt;9999,(U1674*(L1674/10000))))</f>
        <v>0</v>
      </c>
    </row>
    <row r="1675" spans="1:24" x14ac:dyDescent="0.3">
      <c r="A1675" t="s">
        <v>4347</v>
      </c>
      <c r="B1675" s="40" t="s">
        <v>127</v>
      </c>
      <c r="C1675" s="40" t="s">
        <v>128</v>
      </c>
      <c r="D1675" t="s">
        <v>127</v>
      </c>
      <c r="E1675" s="41" t="s">
        <v>4348</v>
      </c>
      <c r="F1675">
        <v>150</v>
      </c>
      <c r="G1675" s="42" t="s">
        <v>2438</v>
      </c>
      <c r="H1675" s="41" t="s">
        <v>2481</v>
      </c>
      <c r="I1675">
        <v>60</v>
      </c>
      <c r="J1675" t="s">
        <v>17</v>
      </c>
      <c r="K1675"/>
      <c r="L1675" s="44">
        <v>264</v>
      </c>
      <c r="M1675" s="44">
        <v>165</v>
      </c>
      <c r="N1675" s="44">
        <v>95.7</v>
      </c>
      <c r="O1675" s="44">
        <v>42.9</v>
      </c>
      <c r="P1675" s="8">
        <v>79.2</v>
      </c>
      <c r="Q1675" s="8">
        <v>26.4</v>
      </c>
      <c r="R1675" s="44">
        <v>13.2</v>
      </c>
      <c r="S1675" s="8">
        <v>6.6</v>
      </c>
      <c r="T1675" s="8">
        <v>3.3</v>
      </c>
      <c r="U1675" s="38"/>
      <c r="V1675" s="22" t="str">
        <f t="shared" si="141"/>
        <v>graines</v>
      </c>
      <c r="W1675" s="8" cm="1">
        <f t="array" ref="W1675">IF(J1675="KG", _xlfn.IFS(U1675&lt;0.49,(U1675*(T1675/0.25)),U1675&lt;1,(U1675*(S1675/0.5)),U1675&lt;9.99,(U1675*(P1675/5)),U1675&lt;24.99,(U1675*(O1675/10)),U1675&lt;99.99,(U1675*(N1675/25)),U1675&lt;249.99,(U1675*(M1675/100)),U1675&gt;249.99,(U1675*(L1675/250))), _xlfn.IFS(U1675&lt;99,(U1675*(T1675/50)),U1675&lt;249,(U1675*(S1675/100)),U1675&lt;999,(U1675*(R1675/250)),U1675&lt;2499,(U1675*(O1675/1000)),U1675&lt;4999,(U1675*(N1675/2500)),U1675&lt;9999,(U1675*(M1675/5000)),U1675&gt;9999,(U1675*(L1675/10000))))</f>
        <v>0</v>
      </c>
    </row>
    <row r="1676" spans="1:24" x14ac:dyDescent="0.3">
      <c r="A1676" t="s">
        <v>2394</v>
      </c>
      <c r="B1676" s="40" t="s">
        <v>127</v>
      </c>
      <c r="C1676" s="40" t="s">
        <v>128</v>
      </c>
      <c r="D1676" t="s">
        <v>127</v>
      </c>
      <c r="E1676" s="41" t="s">
        <v>1451</v>
      </c>
      <c r="F1676">
        <v>150</v>
      </c>
      <c r="G1676" s="42" t="s">
        <v>2438</v>
      </c>
      <c r="H1676" s="41" t="s">
        <v>2481</v>
      </c>
      <c r="I1676">
        <v>60</v>
      </c>
      <c r="J1676" t="s">
        <v>17</v>
      </c>
      <c r="K1676"/>
      <c r="L1676" s="44">
        <v>264</v>
      </c>
      <c r="M1676" s="44">
        <v>165</v>
      </c>
      <c r="N1676" s="44">
        <v>95.7</v>
      </c>
      <c r="O1676" s="44">
        <v>42.9</v>
      </c>
      <c r="P1676" s="8">
        <v>79.2</v>
      </c>
      <c r="Q1676" s="8">
        <v>26.4</v>
      </c>
      <c r="R1676" s="44">
        <v>13.2</v>
      </c>
      <c r="S1676" s="8">
        <v>6.6</v>
      </c>
      <c r="T1676" s="8">
        <v>3.3</v>
      </c>
      <c r="U1676" s="38"/>
      <c r="V1676" s="22" t="str">
        <f t="shared" si="141"/>
        <v>graines</v>
      </c>
      <c r="W1676" s="8" cm="1">
        <f t="array" ref="W1676">IF(J1676="KG", _xlfn.IFS(U1676&lt;0.49,(U1676*(T1676/0.25)),U1676&lt;1,(U1676*(S1676/0.5)),U1676&lt;9.99,(U1676*(P1676/5)),U1676&lt;24.99,(U1676*(O1676/10)),U1676&lt;99.99,(U1676*(N1676/25)),U1676&lt;249.99,(U1676*(M1676/100)),U1676&gt;249.99,(U1676*(L1676/250))), _xlfn.IFS(U1676&lt;99,(U1676*(T1676/50)),U1676&lt;249,(U1676*(S1676/100)),U1676&lt;999,(U1676*(R1676/250)),U1676&lt;2499,(U1676*(O1676/1000)),U1676&lt;4999,(U1676*(N1676/2500)),U1676&lt;9999,(U1676*(M1676/5000)),U1676&gt;9999,(U1676*(L1676/10000))))</f>
        <v>0</v>
      </c>
    </row>
    <row r="1677" spans="1:24" x14ac:dyDescent="0.3">
      <c r="A1677" t="s">
        <v>3507</v>
      </c>
      <c r="B1677" s="40" t="s">
        <v>127</v>
      </c>
      <c r="C1677" s="40" t="s">
        <v>128</v>
      </c>
      <c r="D1677" t="s">
        <v>127</v>
      </c>
      <c r="E1677" s="41" t="s">
        <v>3508</v>
      </c>
      <c r="F1677">
        <v>150</v>
      </c>
      <c r="G1677" s="42" t="s">
        <v>2438</v>
      </c>
      <c r="H1677" s="41" t="s">
        <v>2481</v>
      </c>
      <c r="I1677">
        <v>60</v>
      </c>
      <c r="J1677" t="s">
        <v>17</v>
      </c>
      <c r="K1677"/>
      <c r="L1677" s="44">
        <v>264</v>
      </c>
      <c r="M1677" s="44">
        <v>165</v>
      </c>
      <c r="N1677" s="44">
        <v>95.7</v>
      </c>
      <c r="O1677" s="44">
        <v>42.9</v>
      </c>
      <c r="P1677" s="8">
        <v>79.2</v>
      </c>
      <c r="Q1677" s="8">
        <v>26.4</v>
      </c>
      <c r="R1677" s="44">
        <v>13.2</v>
      </c>
      <c r="S1677" s="8">
        <v>6.6</v>
      </c>
      <c r="T1677" s="8">
        <v>3.3</v>
      </c>
      <c r="U1677" s="38"/>
      <c r="V1677" s="22" t="str">
        <f t="shared" si="141"/>
        <v>graines</v>
      </c>
      <c r="W1677" s="8" cm="1">
        <f t="array" ref="W1677">IF(J1677="KG", _xlfn.IFS(U1677&lt;0.49,(U1677*(T1677/0.25)),U1677&lt;1,(U1677*(S1677/0.5)),U1677&lt;9.99,(U1677*(P1677/5)),U1677&lt;24.99,(U1677*(O1677/10)),U1677&lt;99.99,(U1677*(N1677/25)),U1677&lt;249.99,(U1677*(M1677/100)),U1677&gt;249.99,(U1677*(L1677/250))), _xlfn.IFS(U1677&lt;99,(U1677*(T1677/50)),U1677&lt;249,(U1677*(S1677/100)),U1677&lt;999,(U1677*(R1677/250)),U1677&lt;2499,(U1677*(O1677/1000)),U1677&lt;4999,(U1677*(N1677/2500)),U1677&lt;9999,(U1677*(M1677/5000)),U1677&gt;9999,(U1677*(L1677/10000))))</f>
        <v>0</v>
      </c>
    </row>
    <row r="1678" spans="1:24" x14ac:dyDescent="0.3">
      <c r="A1678" s="47" t="s">
        <v>3506</v>
      </c>
      <c r="B1678" s="48" t="s">
        <v>127</v>
      </c>
      <c r="C1678" s="48" t="s">
        <v>128</v>
      </c>
      <c r="D1678" s="47" t="s">
        <v>127</v>
      </c>
      <c r="E1678" s="49" t="s">
        <v>4349</v>
      </c>
      <c r="F1678" s="47">
        <v>150</v>
      </c>
      <c r="G1678" s="50" t="s">
        <v>2438</v>
      </c>
      <c r="H1678" s="49" t="s">
        <v>2481</v>
      </c>
      <c r="I1678" s="47">
        <v>60</v>
      </c>
      <c r="J1678" s="47" t="s">
        <v>17</v>
      </c>
      <c r="K1678"/>
      <c r="L1678" s="44">
        <v>264</v>
      </c>
      <c r="M1678" s="44">
        <v>165</v>
      </c>
      <c r="N1678" s="44">
        <v>95.7</v>
      </c>
      <c r="O1678" s="44">
        <v>42.9</v>
      </c>
      <c r="P1678" s="8">
        <v>79.2</v>
      </c>
      <c r="Q1678" s="8">
        <v>26.4</v>
      </c>
      <c r="R1678" s="44">
        <v>13.2</v>
      </c>
      <c r="S1678" s="8">
        <v>6.6</v>
      </c>
      <c r="T1678" s="8">
        <v>3.3</v>
      </c>
      <c r="U1678" s="38"/>
      <c r="V1678" s="22" t="str">
        <f t="shared" si="141"/>
        <v>graines</v>
      </c>
      <c r="W1678" s="8" cm="1">
        <f t="array" ref="W1678">IF(J1678="KG", _xlfn.IFS(U1678&lt;0.49,(U1678*(T1678/0.25)),U1678&lt;1,(U1678*(S1678/0.5)),U1678&lt;9.99,(U1678*(P1678/5)),U1678&lt;24.99,(U1678*(O1678/10)),U1678&lt;99.99,(U1678*(N1678/25)),U1678&lt;249.99,(U1678*(M1678/100)),U1678&gt;249.99,(U1678*(L1678/250))), _xlfn.IFS(U1678&lt;99,(U1678*(T1678/50)),U1678&lt;249,(U1678*(S1678/100)),U1678&lt;999,(U1678*(R1678/250)),U1678&lt;2499,(U1678*(O1678/1000)),U1678&lt;4999,(U1678*(N1678/2500)),U1678&lt;9999,(U1678*(M1678/5000)),U1678&gt;9999,(U1678*(L1678/10000))))</f>
        <v>0</v>
      </c>
    </row>
    <row r="1679" spans="1:24" x14ac:dyDescent="0.3">
      <c r="A1679" t="s">
        <v>3509</v>
      </c>
      <c r="B1679" s="40" t="s">
        <v>127</v>
      </c>
      <c r="C1679" s="40" t="s">
        <v>128</v>
      </c>
      <c r="D1679" t="s">
        <v>127</v>
      </c>
      <c r="E1679" s="41" t="s">
        <v>3510</v>
      </c>
      <c r="F1679">
        <v>150</v>
      </c>
      <c r="G1679" s="42" t="s">
        <v>2438</v>
      </c>
      <c r="H1679" s="41" t="s">
        <v>2481</v>
      </c>
      <c r="I1679">
        <v>60</v>
      </c>
      <c r="J1679" t="s">
        <v>17</v>
      </c>
      <c r="K1679"/>
      <c r="L1679" s="44">
        <v>264</v>
      </c>
      <c r="M1679" s="44">
        <v>165</v>
      </c>
      <c r="N1679" s="44">
        <v>95.7</v>
      </c>
      <c r="O1679" s="44">
        <v>42.9</v>
      </c>
      <c r="P1679" s="8">
        <v>79.2</v>
      </c>
      <c r="Q1679" s="8">
        <v>26.4</v>
      </c>
      <c r="R1679" s="44">
        <v>13.2</v>
      </c>
      <c r="S1679" s="8">
        <v>6.6</v>
      </c>
      <c r="T1679" s="8">
        <v>3.3</v>
      </c>
      <c r="U1679" s="38"/>
      <c r="V1679" s="22" t="str">
        <f t="shared" si="141"/>
        <v>graines</v>
      </c>
      <c r="W1679" s="8" cm="1">
        <f t="array" ref="W1679">IF(J1679="KG", _xlfn.IFS(U1679&lt;0.49,(U1679*(T1679/0.25)),U1679&lt;1,(U1679*(S1679/0.5)),U1679&lt;9.99,(U1679*(P1679/5)),U1679&lt;24.99,(U1679*(O1679/10)),U1679&lt;99.99,(U1679*(N1679/25)),U1679&lt;249.99,(U1679*(M1679/100)),U1679&gt;249.99,(U1679*(L1679/250))), _xlfn.IFS(U1679&lt;99,(U1679*(T1679/50)),U1679&lt;249,(U1679*(S1679/100)),U1679&lt;999,(U1679*(R1679/250)),U1679&lt;2499,(U1679*(O1679/1000)),U1679&lt;4999,(U1679*(N1679/2500)),U1679&lt;9999,(U1679*(M1679/5000)),U1679&gt;9999,(U1679*(L1679/10000))))</f>
        <v>0</v>
      </c>
    </row>
    <row r="1680" spans="1:24" x14ac:dyDescent="0.3">
      <c r="A1680" t="s">
        <v>2395</v>
      </c>
      <c r="B1680" s="40" t="s">
        <v>127</v>
      </c>
      <c r="C1680" s="40" t="s">
        <v>128</v>
      </c>
      <c r="D1680" t="s">
        <v>127</v>
      </c>
      <c r="E1680" s="41" t="s">
        <v>3511</v>
      </c>
      <c r="F1680">
        <v>150</v>
      </c>
      <c r="G1680" s="42" t="s">
        <v>2438</v>
      </c>
      <c r="H1680" s="41" t="s">
        <v>2481</v>
      </c>
      <c r="I1680">
        <v>60</v>
      </c>
      <c r="J1680" t="s">
        <v>17</v>
      </c>
      <c r="K1680"/>
      <c r="L1680" s="44">
        <v>264</v>
      </c>
      <c r="M1680" s="44">
        <v>165</v>
      </c>
      <c r="N1680" s="44">
        <v>95.7</v>
      </c>
      <c r="O1680" s="44">
        <v>42.9</v>
      </c>
      <c r="P1680" s="8">
        <v>79.2</v>
      </c>
      <c r="Q1680" s="8">
        <v>26.4</v>
      </c>
      <c r="R1680" s="44">
        <v>13.2</v>
      </c>
      <c r="S1680" s="8">
        <v>6.6</v>
      </c>
      <c r="T1680" s="8">
        <v>3.3</v>
      </c>
      <c r="U1680" s="38"/>
      <c r="V1680" s="22" t="str">
        <f t="shared" si="141"/>
        <v>graines</v>
      </c>
      <c r="W1680" s="8" cm="1">
        <f t="array" ref="W1680">IF(J1680="KG", _xlfn.IFS(U1680&lt;0.49,(U1680*(T1680/0.25)),U1680&lt;1,(U1680*(S1680/0.5)),U1680&lt;9.99,(U1680*(P1680/5)),U1680&lt;24.99,(U1680*(O1680/10)),U1680&lt;99.99,(U1680*(N1680/25)),U1680&lt;249.99,(U1680*(M1680/100)),U1680&gt;249.99,(U1680*(L1680/250))), _xlfn.IFS(U1680&lt;99,(U1680*(T1680/50)),U1680&lt;249,(U1680*(S1680/100)),U1680&lt;999,(U1680*(R1680/250)),U1680&lt;2499,(U1680*(O1680/1000)),U1680&lt;4999,(U1680*(N1680/2500)),U1680&lt;9999,(U1680*(M1680/5000)),U1680&gt;9999,(U1680*(L1680/10000))))</f>
        <v>0</v>
      </c>
    </row>
    <row r="1681" spans="1:24" x14ac:dyDescent="0.3">
      <c r="A1681" t="s">
        <v>2415</v>
      </c>
      <c r="B1681" s="40" t="s">
        <v>127</v>
      </c>
      <c r="C1681" s="40" t="s">
        <v>128</v>
      </c>
      <c r="D1681" t="s">
        <v>496</v>
      </c>
      <c r="E1681" s="41" t="s">
        <v>1544</v>
      </c>
      <c r="F1681">
        <v>125</v>
      </c>
      <c r="G1681" s="42" t="s">
        <v>2438</v>
      </c>
      <c r="H1681" s="41" t="s">
        <v>2481</v>
      </c>
      <c r="I1681">
        <v>80</v>
      </c>
      <c r="J1681" t="s">
        <v>7</v>
      </c>
      <c r="K1681"/>
      <c r="L1681" s="44">
        <v>137.5</v>
      </c>
      <c r="M1681" s="44">
        <v>66</v>
      </c>
      <c r="N1681" s="44">
        <v>19.25</v>
      </c>
      <c r="O1681" s="44">
        <v>8.8000000000000007</v>
      </c>
      <c r="P1681" s="44">
        <v>5.5</v>
      </c>
      <c r="Q1681" s="44">
        <v>2.75</v>
      </c>
      <c r="R1681" s="8">
        <v>0</v>
      </c>
      <c r="S1681" s="44">
        <v>0</v>
      </c>
      <c r="T1681" s="8">
        <v>0</v>
      </c>
      <c r="U1681" s="38"/>
      <c r="V1681" s="22" t="str">
        <f t="shared" si="141"/>
        <v>grammes</v>
      </c>
      <c r="W1681" s="8" cm="1">
        <f t="array" ref="W1681">IF(J1681="KG", _xlfn.IFS(U1681&lt;0.49,(U1681*(T1681/0.25)),U1681&lt;1,(U1681*(S1681/0.5)),U1681&lt;9.99,(U1681*(P1681/5)),U1681&lt;24.99,(U1681*(O1681/10)),U1681&lt;99.99,(U1681*(N1681/25)),U1681&lt;249.99,(U1681*(M1681/100)),U1681&gt;249.99,(U1681*(L1681/250))), _xlfn.IFS(U1681&lt;99,(U1681*(T1681/50)),U1681&lt;249,(U1681*(S1681/100)),U1681&lt;999,(U1681*(R1681/250)),U1681&lt;2499,(U1681*(O1681/1000)),U1681&lt;4999,(U1681*(N1681/2500)),U1681&lt;9999,(U1681*(M1681/5000)),U1681&gt;9999,(U1681*(L1681/10000))))</f>
        <v>0</v>
      </c>
      <c r="X1681" s="7">
        <f t="shared" ref="X1681:X1683" si="143">U1681*F1681</f>
        <v>0</v>
      </c>
    </row>
    <row r="1682" spans="1:24" x14ac:dyDescent="0.3">
      <c r="A1682" t="s">
        <v>2411</v>
      </c>
      <c r="B1682" s="40" t="s">
        <v>127</v>
      </c>
      <c r="C1682" s="40" t="s">
        <v>128</v>
      </c>
      <c r="D1682" t="s">
        <v>978</v>
      </c>
      <c r="E1682" s="41" t="s">
        <v>1283</v>
      </c>
      <c r="F1682">
        <v>170</v>
      </c>
      <c r="G1682" s="42" t="s">
        <v>2438</v>
      </c>
      <c r="H1682" s="41" t="s">
        <v>2481</v>
      </c>
      <c r="I1682">
        <v>70</v>
      </c>
      <c r="J1682" t="s">
        <v>7</v>
      </c>
      <c r="K1682"/>
      <c r="L1682" s="44">
        <v>137.5</v>
      </c>
      <c r="M1682" s="44">
        <v>66</v>
      </c>
      <c r="N1682" s="44">
        <v>19.25</v>
      </c>
      <c r="O1682" s="44">
        <v>8.8000000000000007</v>
      </c>
      <c r="P1682" s="44">
        <v>5.5</v>
      </c>
      <c r="Q1682" s="44">
        <v>2.75</v>
      </c>
      <c r="R1682" s="8">
        <v>0</v>
      </c>
      <c r="S1682" s="44">
        <v>0</v>
      </c>
      <c r="T1682" s="8">
        <v>0</v>
      </c>
      <c r="U1682" s="38"/>
      <c r="V1682" s="22" t="str">
        <f t="shared" si="141"/>
        <v>grammes</v>
      </c>
      <c r="W1682" s="8" cm="1">
        <f t="array" ref="W1682">IF(J1682="KG", _xlfn.IFS(U1682&lt;0.49,(U1682*(T1682/0.25)),U1682&lt;1,(U1682*(S1682/0.5)),U1682&lt;9.99,(U1682*(P1682/5)),U1682&lt;24.99,(U1682*(O1682/10)),U1682&lt;99.99,(U1682*(N1682/25)),U1682&lt;249.99,(U1682*(M1682/100)),U1682&gt;249.99,(U1682*(L1682/250))), _xlfn.IFS(U1682&lt;99,(U1682*(T1682/50)),U1682&lt;249,(U1682*(S1682/100)),U1682&lt;999,(U1682*(R1682/250)),U1682&lt;2499,(U1682*(O1682/1000)),U1682&lt;4999,(U1682*(N1682/2500)),U1682&lt;9999,(U1682*(M1682/5000)),U1682&gt;9999,(U1682*(L1682/10000))))</f>
        <v>0</v>
      </c>
      <c r="X1682" s="7">
        <f t="shared" si="143"/>
        <v>0</v>
      </c>
    </row>
    <row r="1683" spans="1:24" x14ac:dyDescent="0.3">
      <c r="A1683" t="s">
        <v>2396</v>
      </c>
      <c r="B1683" s="40" t="s">
        <v>127</v>
      </c>
      <c r="C1683" s="40" t="s">
        <v>128</v>
      </c>
      <c r="D1683" t="s">
        <v>127</v>
      </c>
      <c r="E1683" s="41" t="s">
        <v>329</v>
      </c>
      <c r="F1683">
        <v>140</v>
      </c>
      <c r="G1683" s="42" t="s">
        <v>2438</v>
      </c>
      <c r="H1683" s="41" t="s">
        <v>2481</v>
      </c>
      <c r="I1683">
        <v>60</v>
      </c>
      <c r="J1683" t="s">
        <v>7</v>
      </c>
      <c r="K1683"/>
      <c r="L1683" s="44">
        <v>150</v>
      </c>
      <c r="M1683" s="44">
        <v>72</v>
      </c>
      <c r="N1683" s="44">
        <v>21</v>
      </c>
      <c r="O1683" s="44">
        <v>9.6</v>
      </c>
      <c r="P1683" s="44">
        <v>6</v>
      </c>
      <c r="Q1683" s="44">
        <v>3</v>
      </c>
      <c r="R1683" s="8">
        <v>0</v>
      </c>
      <c r="S1683" s="44">
        <v>0</v>
      </c>
      <c r="T1683" s="8">
        <v>0</v>
      </c>
      <c r="U1683" s="38"/>
      <c r="V1683" s="22" t="str">
        <f t="shared" si="141"/>
        <v>grammes</v>
      </c>
      <c r="W1683" s="8" cm="1">
        <f t="array" ref="W1683">IF(J1683="KG", _xlfn.IFS(U1683&lt;0.49,(U1683*(T1683/0.25)),U1683&lt;1,(U1683*(S1683/0.5)),U1683&lt;9.99,(U1683*(P1683/5)),U1683&lt;24.99,(U1683*(O1683/10)),U1683&lt;99.99,(U1683*(N1683/25)),U1683&lt;249.99,(U1683*(M1683/100)),U1683&gt;249.99,(U1683*(L1683/250))), _xlfn.IFS(U1683&lt;99,(U1683*(T1683/50)),U1683&lt;249,(U1683*(S1683/100)),U1683&lt;999,(U1683*(R1683/250)),U1683&lt;2499,(U1683*(O1683/1000)),U1683&lt;4999,(U1683*(N1683/2500)),U1683&lt;9999,(U1683*(M1683/5000)),U1683&gt;9999,(U1683*(L1683/10000))))</f>
        <v>0</v>
      </c>
      <c r="X1683" s="7">
        <f t="shared" si="143"/>
        <v>0</v>
      </c>
    </row>
    <row r="1684" spans="1:24" x14ac:dyDescent="0.3">
      <c r="A1684" t="s">
        <v>2402</v>
      </c>
      <c r="B1684" s="40" t="s">
        <v>127</v>
      </c>
      <c r="C1684" s="40" t="s">
        <v>128</v>
      </c>
      <c r="D1684" t="s">
        <v>130</v>
      </c>
      <c r="E1684" s="41" t="s">
        <v>804</v>
      </c>
      <c r="F1684">
        <v>150</v>
      </c>
      <c r="G1684" s="42" t="s">
        <v>2438</v>
      </c>
      <c r="H1684" s="41" t="s">
        <v>2481</v>
      </c>
      <c r="I1684">
        <v>70</v>
      </c>
      <c r="J1684" t="s">
        <v>17</v>
      </c>
      <c r="K1684"/>
      <c r="L1684" s="44">
        <v>264</v>
      </c>
      <c r="M1684" s="44">
        <v>165</v>
      </c>
      <c r="N1684" s="44">
        <v>95.7</v>
      </c>
      <c r="O1684" s="44">
        <v>42.9</v>
      </c>
      <c r="P1684" s="8">
        <v>79.2</v>
      </c>
      <c r="Q1684" s="8">
        <v>26.4</v>
      </c>
      <c r="R1684" s="44">
        <v>13.2</v>
      </c>
      <c r="S1684" s="8">
        <v>6.6</v>
      </c>
      <c r="T1684" s="8">
        <v>3.3</v>
      </c>
      <c r="U1684" s="38"/>
      <c r="V1684" s="22" t="str">
        <f t="shared" si="141"/>
        <v>graines</v>
      </c>
      <c r="W1684" s="8" cm="1">
        <f t="array" ref="W1684">IF(J1684="KG", _xlfn.IFS(U1684&lt;0.49,(U1684*(T1684/0.25)),U1684&lt;1,(U1684*(S1684/0.5)),U1684&lt;9.99,(U1684*(P1684/5)),U1684&lt;24.99,(U1684*(O1684/10)),U1684&lt;99.99,(U1684*(N1684/25)),U1684&lt;249.99,(U1684*(M1684/100)),U1684&gt;249.99,(U1684*(L1684/250))), _xlfn.IFS(U1684&lt;99,(U1684*(T1684/50)),U1684&lt;249,(U1684*(S1684/100)),U1684&lt;999,(U1684*(R1684/250)),U1684&lt;2499,(U1684*(O1684/1000)),U1684&lt;4999,(U1684*(N1684/2500)),U1684&lt;9999,(U1684*(M1684/5000)),U1684&gt;9999,(U1684*(L1684/10000))))</f>
        <v>0</v>
      </c>
    </row>
    <row r="1685" spans="1:24" x14ac:dyDescent="0.3">
      <c r="A1685" t="s">
        <v>2403</v>
      </c>
      <c r="B1685" s="40" t="s">
        <v>127</v>
      </c>
      <c r="C1685" s="40" t="s">
        <v>128</v>
      </c>
      <c r="D1685" t="s">
        <v>130</v>
      </c>
      <c r="E1685" s="41" t="s">
        <v>525</v>
      </c>
      <c r="F1685">
        <v>150</v>
      </c>
      <c r="G1685" s="42" t="s">
        <v>2438</v>
      </c>
      <c r="H1685" s="41" t="s">
        <v>2481</v>
      </c>
      <c r="I1685">
        <v>70</v>
      </c>
      <c r="J1685" t="s">
        <v>17</v>
      </c>
      <c r="K1685"/>
      <c r="L1685" s="44">
        <v>264</v>
      </c>
      <c r="M1685" s="44">
        <v>165</v>
      </c>
      <c r="N1685" s="44">
        <v>95.7</v>
      </c>
      <c r="O1685" s="44">
        <v>42.9</v>
      </c>
      <c r="P1685" s="8">
        <v>79.2</v>
      </c>
      <c r="Q1685" s="8">
        <v>26.4</v>
      </c>
      <c r="R1685" s="44">
        <v>13.2</v>
      </c>
      <c r="S1685" s="8">
        <v>6.6</v>
      </c>
      <c r="T1685" s="8">
        <v>3.3</v>
      </c>
      <c r="U1685" s="38"/>
      <c r="V1685" s="22" t="str">
        <f t="shared" si="141"/>
        <v>graines</v>
      </c>
      <c r="W1685" s="8" cm="1">
        <f t="array" ref="W1685">IF(J1685="KG", _xlfn.IFS(U1685&lt;0.49,(U1685*(T1685/0.25)),U1685&lt;1,(U1685*(S1685/0.5)),U1685&lt;9.99,(U1685*(P1685/5)),U1685&lt;24.99,(U1685*(O1685/10)),U1685&lt;99.99,(U1685*(N1685/25)),U1685&lt;249.99,(U1685*(M1685/100)),U1685&gt;249.99,(U1685*(L1685/250))), _xlfn.IFS(U1685&lt;99,(U1685*(T1685/50)),U1685&lt;249,(U1685*(S1685/100)),U1685&lt;999,(U1685*(R1685/250)),U1685&lt;2499,(U1685*(O1685/1000)),U1685&lt;4999,(U1685*(N1685/2500)),U1685&lt;9999,(U1685*(M1685/5000)),U1685&gt;9999,(U1685*(L1685/10000))))</f>
        <v>0</v>
      </c>
    </row>
    <row r="1686" spans="1:24" x14ac:dyDescent="0.3">
      <c r="A1686" t="s">
        <v>2404</v>
      </c>
      <c r="B1686" s="40" t="s">
        <v>127</v>
      </c>
      <c r="C1686" s="40" t="s">
        <v>128</v>
      </c>
      <c r="D1686" t="s">
        <v>130</v>
      </c>
      <c r="E1686" s="41" t="s">
        <v>526</v>
      </c>
      <c r="F1686">
        <v>150</v>
      </c>
      <c r="G1686" s="42" t="s">
        <v>2438</v>
      </c>
      <c r="H1686" s="41" t="s">
        <v>2481</v>
      </c>
      <c r="I1686">
        <v>70</v>
      </c>
      <c r="J1686" t="s">
        <v>17</v>
      </c>
      <c r="K1686"/>
      <c r="L1686" s="44">
        <v>264</v>
      </c>
      <c r="M1686" s="44">
        <v>165</v>
      </c>
      <c r="N1686" s="44">
        <v>95.7</v>
      </c>
      <c r="O1686" s="44">
        <v>42.9</v>
      </c>
      <c r="P1686" s="8">
        <v>79.2</v>
      </c>
      <c r="Q1686" s="8">
        <v>26.4</v>
      </c>
      <c r="R1686" s="44">
        <v>13.2</v>
      </c>
      <c r="S1686" s="8">
        <v>6.6</v>
      </c>
      <c r="T1686" s="8">
        <v>3.3</v>
      </c>
      <c r="U1686" s="38"/>
      <c r="V1686" s="22" t="str">
        <f t="shared" si="141"/>
        <v>graines</v>
      </c>
      <c r="W1686" s="8" cm="1">
        <f t="array" ref="W1686">IF(J1686="KG", _xlfn.IFS(U1686&lt;0.49,(U1686*(T1686/0.25)),U1686&lt;1,(U1686*(S1686/0.5)),U1686&lt;9.99,(U1686*(P1686/5)),U1686&lt;24.99,(U1686*(O1686/10)),U1686&lt;99.99,(U1686*(N1686/25)),U1686&lt;249.99,(U1686*(M1686/100)),U1686&gt;249.99,(U1686*(L1686/250))), _xlfn.IFS(U1686&lt;99,(U1686*(T1686/50)),U1686&lt;249,(U1686*(S1686/100)),U1686&lt;999,(U1686*(R1686/250)),U1686&lt;2499,(U1686*(O1686/1000)),U1686&lt;4999,(U1686*(N1686/2500)),U1686&lt;9999,(U1686*(M1686/5000)),U1686&gt;9999,(U1686*(L1686/10000))))</f>
        <v>0</v>
      </c>
    </row>
    <row r="1687" spans="1:24" x14ac:dyDescent="0.3">
      <c r="A1687" s="47" t="s">
        <v>4524</v>
      </c>
      <c r="B1687" s="48" t="s">
        <v>127</v>
      </c>
      <c r="C1687" s="48" t="s">
        <v>128</v>
      </c>
      <c r="D1687" s="47" t="s">
        <v>127</v>
      </c>
      <c r="E1687" s="49" t="s">
        <v>4777</v>
      </c>
      <c r="F1687" s="47">
        <v>150</v>
      </c>
      <c r="G1687" s="50" t="s">
        <v>2438</v>
      </c>
      <c r="H1687" s="49" t="s">
        <v>2481</v>
      </c>
      <c r="I1687" s="47">
        <v>80</v>
      </c>
      <c r="J1687" s="47" t="s">
        <v>7</v>
      </c>
      <c r="K1687"/>
      <c r="L1687" s="44">
        <v>375</v>
      </c>
      <c r="M1687" s="44">
        <v>180</v>
      </c>
      <c r="N1687" s="44">
        <v>52.5</v>
      </c>
      <c r="O1687" s="44">
        <v>24</v>
      </c>
      <c r="P1687" s="44">
        <v>15</v>
      </c>
      <c r="Q1687" s="44">
        <v>7.5</v>
      </c>
      <c r="R1687" s="8">
        <v>3</v>
      </c>
      <c r="S1687" s="44">
        <v>0</v>
      </c>
      <c r="T1687" s="8">
        <v>0</v>
      </c>
      <c r="U1687" s="38"/>
      <c r="V1687" s="22" t="str">
        <f t="shared" si="141"/>
        <v>grammes</v>
      </c>
      <c r="W1687" s="8" cm="1">
        <f t="array" ref="W1687">IF(J1687="KG", _xlfn.IFS(U1687&lt;0.49,(U1687*(T1687/0.25)),U1687&lt;1,(U1687*(S1687/0.5)),U1687&lt;9.99,(U1687*(P1687/5)),U1687&lt;24.99,(U1687*(O1687/10)),U1687&lt;99.99,(U1687*(N1687/25)),U1687&lt;249.99,(U1687*(M1687/100)),U1687&gt;249.99,(U1687*(L1687/250))), _xlfn.IFS(U1687&lt;99,(U1687*(T1687/50)),U1687&lt;249,(U1687*(S1687/100)),U1687&lt;999,(U1687*(R1687/250)),U1687&lt;2499,(U1687*(O1687/1000)),U1687&lt;4999,(U1687*(N1687/2500)),U1687&lt;9999,(U1687*(M1687/5000)),U1687&gt;9999,(U1687*(L1687/10000))))</f>
        <v>0</v>
      </c>
      <c r="X1687" s="7">
        <f>U1687*F1687</f>
        <v>0</v>
      </c>
    </row>
    <row r="1688" spans="1:24" x14ac:dyDescent="0.3">
      <c r="A1688" s="47" t="s">
        <v>4350</v>
      </c>
      <c r="B1688" s="48" t="s">
        <v>127</v>
      </c>
      <c r="C1688" s="48" t="s">
        <v>128</v>
      </c>
      <c r="D1688" s="47" t="s">
        <v>130</v>
      </c>
      <c r="E1688" s="49" t="s">
        <v>4351</v>
      </c>
      <c r="F1688" s="47">
        <v>150</v>
      </c>
      <c r="G1688" s="50" t="s">
        <v>2438</v>
      </c>
      <c r="H1688" s="49" t="s">
        <v>2481</v>
      </c>
      <c r="I1688" s="47">
        <v>70</v>
      </c>
      <c r="J1688" s="47" t="s">
        <v>17</v>
      </c>
      <c r="K1688"/>
      <c r="L1688" s="44">
        <v>264</v>
      </c>
      <c r="M1688" s="44">
        <v>165</v>
      </c>
      <c r="N1688" s="44">
        <v>95.7</v>
      </c>
      <c r="O1688" s="44">
        <v>42.9</v>
      </c>
      <c r="P1688" s="8">
        <v>79.2</v>
      </c>
      <c r="Q1688" s="8">
        <v>26.4</v>
      </c>
      <c r="R1688" s="44">
        <v>13.2</v>
      </c>
      <c r="S1688" s="8">
        <v>6.6</v>
      </c>
      <c r="T1688" s="8">
        <v>3.3</v>
      </c>
      <c r="U1688" s="38"/>
      <c r="V1688" s="22" t="str">
        <f t="shared" si="141"/>
        <v>graines</v>
      </c>
      <c r="W1688" s="8" cm="1">
        <f t="array" ref="W1688">IF(J1688="KG", _xlfn.IFS(U1688&lt;0.49,(U1688*(T1688/0.25)),U1688&lt;1,(U1688*(S1688/0.5)),U1688&lt;9.99,(U1688*(P1688/5)),U1688&lt;24.99,(U1688*(O1688/10)),U1688&lt;99.99,(U1688*(N1688/25)),U1688&lt;249.99,(U1688*(M1688/100)),U1688&gt;249.99,(U1688*(L1688/250))), _xlfn.IFS(U1688&lt;99,(U1688*(T1688/50)),U1688&lt;249,(U1688*(S1688/100)),U1688&lt;999,(U1688*(R1688/250)),U1688&lt;2499,(U1688*(O1688/1000)),U1688&lt;4999,(U1688*(N1688/2500)),U1688&lt;9999,(U1688*(M1688/5000)),U1688&gt;9999,(U1688*(L1688/10000))))</f>
        <v>0</v>
      </c>
    </row>
    <row r="1689" spans="1:24" x14ac:dyDescent="0.3">
      <c r="A1689" t="s">
        <v>3512</v>
      </c>
      <c r="B1689" s="40" t="s">
        <v>127</v>
      </c>
      <c r="C1689" s="40" t="s">
        <v>809</v>
      </c>
      <c r="D1689" t="s">
        <v>810</v>
      </c>
      <c r="E1689" s="41" t="s">
        <v>3513</v>
      </c>
      <c r="F1689">
        <v>690</v>
      </c>
      <c r="G1689" s="42" t="s">
        <v>2438</v>
      </c>
      <c r="H1689" s="41" t="s">
        <v>2481</v>
      </c>
      <c r="I1689">
        <v>50</v>
      </c>
      <c r="J1689" t="s">
        <v>7</v>
      </c>
      <c r="K1689"/>
      <c r="L1689" s="44">
        <v>618.75</v>
      </c>
      <c r="M1689" s="44">
        <v>302.5</v>
      </c>
      <c r="N1689" s="44">
        <v>89.38</v>
      </c>
      <c r="O1689" s="44">
        <v>41.25</v>
      </c>
      <c r="P1689" s="44">
        <v>24.75</v>
      </c>
      <c r="Q1689" s="44">
        <v>12.38</v>
      </c>
      <c r="R1689" s="8">
        <v>4.95</v>
      </c>
      <c r="S1689" s="8">
        <v>2.75</v>
      </c>
      <c r="T1689" s="8">
        <v>0</v>
      </c>
      <c r="U1689" s="38"/>
      <c r="V1689" s="22" t="str">
        <f t="shared" si="141"/>
        <v>grammes</v>
      </c>
      <c r="W1689" s="8" cm="1">
        <f t="array" ref="W1689">IF(J1689="KG", _xlfn.IFS(U1689&lt;0.49,(U1689*(T1689/0.25)),U1689&lt;1,(U1689*(S1689/0.5)),U1689&lt;9.99,(U1689*(P1689/5)),U1689&lt;24.99,(U1689*(O1689/10)),U1689&lt;99.99,(U1689*(N1689/25)),U1689&lt;249.99,(U1689*(M1689/100)),U1689&gt;249.99,(U1689*(L1689/250))), _xlfn.IFS(U1689&lt;99,(U1689*(T1689/50)),U1689&lt;249,(U1689*(S1689/100)),U1689&lt;999,(U1689*(R1689/250)),U1689&lt;2499,(U1689*(O1689/1000)),U1689&lt;4999,(U1689*(N1689/2500)),U1689&lt;9999,(U1689*(M1689/5000)),U1689&gt;9999,(U1689*(L1689/10000))))</f>
        <v>0</v>
      </c>
      <c r="X1689" s="7">
        <f t="shared" ref="X1689:X1691" si="144">U1689*F1689</f>
        <v>0</v>
      </c>
    </row>
    <row r="1690" spans="1:24" x14ac:dyDescent="0.3">
      <c r="A1690" t="s">
        <v>3514</v>
      </c>
      <c r="B1690" s="40" t="s">
        <v>127</v>
      </c>
      <c r="C1690" s="40" t="s">
        <v>809</v>
      </c>
      <c r="D1690" t="s">
        <v>810</v>
      </c>
      <c r="E1690" s="41" t="s">
        <v>3515</v>
      </c>
      <c r="F1690">
        <v>690</v>
      </c>
      <c r="G1690" s="42" t="s">
        <v>2438</v>
      </c>
      <c r="H1690" s="41" t="s">
        <v>2481</v>
      </c>
      <c r="I1690">
        <v>50</v>
      </c>
      <c r="J1690" t="s">
        <v>7</v>
      </c>
      <c r="K1690"/>
      <c r="L1690" s="44">
        <v>618.75</v>
      </c>
      <c r="M1690" s="44">
        <v>302.5</v>
      </c>
      <c r="N1690" s="44">
        <v>89.38</v>
      </c>
      <c r="O1690" s="44">
        <v>41.25</v>
      </c>
      <c r="P1690" s="44">
        <v>24.75</v>
      </c>
      <c r="Q1690" s="44">
        <v>12.38</v>
      </c>
      <c r="R1690" s="8">
        <v>4.95</v>
      </c>
      <c r="S1690" s="8">
        <v>2.75</v>
      </c>
      <c r="T1690" s="8">
        <v>0</v>
      </c>
      <c r="U1690" s="38"/>
      <c r="V1690" s="22" t="str">
        <f t="shared" si="141"/>
        <v>grammes</v>
      </c>
      <c r="W1690" s="8" cm="1">
        <f t="array" ref="W1690">IF(J1690="KG", _xlfn.IFS(U1690&lt;0.49,(U1690*(T1690/0.25)),U1690&lt;1,(U1690*(S1690/0.5)),U1690&lt;9.99,(U1690*(P1690/5)),U1690&lt;24.99,(U1690*(O1690/10)),U1690&lt;99.99,(U1690*(N1690/25)),U1690&lt;249.99,(U1690*(M1690/100)),U1690&gt;249.99,(U1690*(L1690/250))), _xlfn.IFS(U1690&lt;99,(U1690*(T1690/50)),U1690&lt;249,(U1690*(S1690/100)),U1690&lt;999,(U1690*(R1690/250)),U1690&lt;2499,(U1690*(O1690/1000)),U1690&lt;4999,(U1690*(N1690/2500)),U1690&lt;9999,(U1690*(M1690/5000)),U1690&gt;9999,(U1690*(L1690/10000))))</f>
        <v>0</v>
      </c>
      <c r="X1690" s="7">
        <f t="shared" si="144"/>
        <v>0</v>
      </c>
    </row>
    <row r="1691" spans="1:24" x14ac:dyDescent="0.3">
      <c r="A1691" t="s">
        <v>2421</v>
      </c>
      <c r="B1691" s="40" t="s">
        <v>127</v>
      </c>
      <c r="C1691" s="40" t="s">
        <v>809</v>
      </c>
      <c r="D1691" t="s">
        <v>810</v>
      </c>
      <c r="E1691" s="41" t="s">
        <v>811</v>
      </c>
      <c r="F1691">
        <v>700</v>
      </c>
      <c r="G1691" s="42" t="s">
        <v>2438</v>
      </c>
      <c r="H1691" s="41" t="s">
        <v>2481</v>
      </c>
      <c r="I1691">
        <v>40</v>
      </c>
      <c r="J1691" t="s">
        <v>7</v>
      </c>
      <c r="K1691"/>
      <c r="L1691" s="44">
        <v>150</v>
      </c>
      <c r="M1691" s="44">
        <v>72</v>
      </c>
      <c r="N1691" s="44">
        <v>21</v>
      </c>
      <c r="O1691" s="44">
        <v>9.6</v>
      </c>
      <c r="P1691" s="44">
        <v>6</v>
      </c>
      <c r="Q1691" s="44">
        <v>3</v>
      </c>
      <c r="R1691" s="8">
        <v>0</v>
      </c>
      <c r="S1691" s="44">
        <v>0</v>
      </c>
      <c r="T1691" s="8">
        <v>0</v>
      </c>
      <c r="U1691" s="38"/>
      <c r="V1691" s="22" t="str">
        <f t="shared" si="141"/>
        <v>grammes</v>
      </c>
      <c r="W1691" s="8" cm="1">
        <f t="array" ref="W1691">IF(J1691="KG", _xlfn.IFS(U1691&lt;0.49,(U1691*(T1691/0.25)),U1691&lt;1,(U1691*(S1691/0.5)),U1691&lt;9.99,(U1691*(P1691/5)),U1691&lt;24.99,(U1691*(O1691/10)),U1691&lt;99.99,(U1691*(N1691/25)),U1691&lt;249.99,(U1691*(M1691/100)),U1691&gt;249.99,(U1691*(L1691/250))), _xlfn.IFS(U1691&lt;99,(U1691*(T1691/50)),U1691&lt;249,(U1691*(S1691/100)),U1691&lt;999,(U1691*(R1691/250)),U1691&lt;2499,(U1691*(O1691/1000)),U1691&lt;4999,(U1691*(N1691/2500)),U1691&lt;9999,(U1691*(M1691/5000)),U1691&gt;9999,(U1691*(L1691/10000))))</f>
        <v>0</v>
      </c>
      <c r="X1691" s="7">
        <f t="shared" si="144"/>
        <v>0</v>
      </c>
    </row>
    <row r="1692" spans="1:24" ht="15" thickBot="1" x14ac:dyDescent="0.35">
      <c r="A1692" s="47" t="s">
        <v>4525</v>
      </c>
      <c r="B1692" s="48" t="s">
        <v>127</v>
      </c>
      <c r="C1692" s="48" t="s">
        <v>809</v>
      </c>
      <c r="D1692" s="47" t="s">
        <v>810</v>
      </c>
      <c r="E1692" s="49" t="s">
        <v>4778</v>
      </c>
      <c r="F1692" s="47">
        <v>700</v>
      </c>
      <c r="G1692" s="50" t="s">
        <v>2438</v>
      </c>
      <c r="H1692" s="49" t="s">
        <v>2481</v>
      </c>
      <c r="I1692" s="47">
        <v>40</v>
      </c>
      <c r="J1692" s="47" t="s">
        <v>17</v>
      </c>
      <c r="K1692"/>
      <c r="L1692" s="44">
        <v>60</v>
      </c>
      <c r="M1692" s="44">
        <v>36</v>
      </c>
      <c r="N1692" s="44">
        <v>21</v>
      </c>
      <c r="O1692" s="44">
        <v>9.6</v>
      </c>
      <c r="P1692" s="44">
        <v>9</v>
      </c>
      <c r="Q1692" s="44">
        <v>6</v>
      </c>
      <c r="R1692" s="8">
        <v>3</v>
      </c>
      <c r="S1692" s="44">
        <v>0</v>
      </c>
      <c r="T1692" s="8">
        <v>0</v>
      </c>
      <c r="U1692" s="39"/>
      <c r="V1692" s="22" t="str">
        <f t="shared" si="141"/>
        <v>graines</v>
      </c>
      <c r="W1692" s="8" cm="1">
        <f t="array" ref="W1692">IF(J1692="KG", _xlfn.IFS(U1692&lt;0.49,(U1692*(T1692/0.25)),U1692&lt;1,(U1692*(S1692/0.5)),U1692&lt;9.99,(U1692*(P1692/5)),U1692&lt;24.99,(U1692*(O1692/10)),U1692&lt;99.99,(U1692*(N1692/25)),U1692&lt;249.99,(U1692*(M1692/100)),U1692&gt;249.99,(U1692*(L1692/250))), _xlfn.IFS(U1692&lt;99,(U1692*(T1692/50)),U1692&lt;249,(U1692*(S1692/100)),U1692&lt;999,(U1692*(R1692/250)),U1692&lt;2499,(U1692*(O1692/1000)),U1692&lt;4999,(U1692*(N1692/2500)),U1692&lt;9999,(U1692*(M1692/5000)),U1692&gt;9999,(U1692*(L1692/10000))))</f>
        <v>0</v>
      </c>
    </row>
    <row r="1693" spans="1:24" x14ac:dyDescent="0.3">
      <c r="K1693"/>
    </row>
    <row r="1694" spans="1:24" x14ac:dyDescent="0.3">
      <c r="K1694"/>
    </row>
    <row r="1695" spans="1:24" x14ac:dyDescent="0.3">
      <c r="K1695"/>
    </row>
    <row r="1696" spans="1:24" x14ac:dyDescent="0.3">
      <c r="K1696"/>
    </row>
    <row r="1697" spans="11:11" x14ac:dyDescent="0.3">
      <c r="K1697"/>
    </row>
    <row r="1698" spans="11:11" x14ac:dyDescent="0.3">
      <c r="K1698" s="51"/>
    </row>
    <row r="1699" spans="11:11" x14ac:dyDescent="0.3">
      <c r="K1699"/>
    </row>
    <row r="1700" spans="11:11" x14ac:dyDescent="0.3">
      <c r="K1700"/>
    </row>
    <row r="1701" spans="11:11" x14ac:dyDescent="0.3">
      <c r="K1701"/>
    </row>
    <row r="1702" spans="11:11" x14ac:dyDescent="0.3">
      <c r="K1702"/>
    </row>
    <row r="1703" spans="11:11" x14ac:dyDescent="0.3">
      <c r="K1703"/>
    </row>
  </sheetData>
  <sheetProtection algorithmName="SHA-512" hashValue="hLDl6h4fhiEjkwkDF7s8s8zovLvei11g3YUV140DTtdRUVo88T2LbaWYQcbUYc3OH/cjw/VlWtEUNlfDSNnkNQ==" saltValue="7bCQbZqoJIX2HRMlVosVpw==" spinCount="100000" sheet="1" formatCells="0" formatColumns="0" formatRows="0" insertColumns="0" sort="0" autoFilter="0"/>
  <protectedRanges>
    <protectedRange sqref="X13:X9962" name="Plage5"/>
    <protectedRange sqref="U13:U9962" name="Plage4"/>
    <protectedRange sqref="E2:E6" name="Plage3"/>
    <protectedRange sqref="I2:I5" name="Plage6"/>
  </protectedRanges>
  <autoFilter ref="A12:X1693" xr:uid="{1928B217-52DF-453B-AA55-FFD29053F078}"/>
  <sortState xmlns:xlrd2="http://schemas.microsoft.com/office/spreadsheetml/2017/richdata2" ref="A13:X1522">
    <sortCondition ref="B13:B1522"/>
    <sortCondition ref="C13:C1522"/>
    <sortCondition ref="D13:D1522"/>
    <sortCondition ref="E13:E1522"/>
  </sortState>
  <mergeCells count="6">
    <mergeCell ref="W6:X10"/>
    <mergeCell ref="I5:M7"/>
    <mergeCell ref="I4:K4"/>
    <mergeCell ref="I3:K3"/>
    <mergeCell ref="I2:K2"/>
    <mergeCell ref="V2:W3"/>
  </mergeCells>
  <phoneticPr fontId="2" type="noConversion"/>
  <conditionalFormatting sqref="A1:A12 A1693:A1048576">
    <cfRule type="duplicateValues" dxfId="3" priority="5"/>
  </conditionalFormatting>
  <conditionalFormatting sqref="A13:A1692">
    <cfRule type="duplicateValues" dxfId="2" priority="4"/>
  </conditionalFormatting>
  <conditionalFormatting sqref="W13:W1692">
    <cfRule type="cellIs" dxfId="1" priority="102" operator="lessThan">
      <formula>2</formula>
    </cfRule>
    <cfRule type="colorScale" priority="103">
      <colorScale>
        <cfvo type="min"/>
        <cfvo type="num" val="0"/>
        <cfvo type="max"/>
        <color rgb="FFF8696B"/>
        <color rgb="FFFFEB84"/>
        <color rgb="FF63BE7B"/>
      </colorScale>
    </cfRule>
    <cfRule type="cellIs" dxfId="0" priority="104" operator="lessThan">
      <formula>2</formula>
    </cfRule>
  </conditionalFormatting>
  <hyperlinks>
    <hyperlink ref="B6" r:id="rId1" xr:uid="{CA2F04F1-D590-44EC-B37D-C722D1B878A3}"/>
  </hyperlinks>
  <pageMargins left="0.70866141732283472" right="0.70866141732283472" top="0.74803149606299213" bottom="0.74803149606299213" header="0.31496062992125984" footer="0.31496062992125984"/>
  <pageSetup paperSize="9"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5442A-6C13-43A8-A8F5-26B132ADC9A0}">
  <dimension ref="A1:A150"/>
  <sheetViews>
    <sheetView view="pageLayout" topLeftCell="A130" zoomScaleNormal="100" zoomScaleSheetLayoutView="106" workbookViewId="0">
      <selection activeCell="A8" sqref="A8"/>
    </sheetView>
  </sheetViews>
  <sheetFormatPr baseColWidth="10" defaultRowHeight="14.4" x14ac:dyDescent="0.3"/>
  <cols>
    <col min="1" max="1" width="160.88671875" style="33" customWidth="1"/>
  </cols>
  <sheetData>
    <row r="1" spans="1:1" ht="30" x14ac:dyDescent="0.3">
      <c r="A1" s="25" t="s">
        <v>2686</v>
      </c>
    </row>
    <row r="3" spans="1:1" x14ac:dyDescent="0.3">
      <c r="A3" s="26"/>
    </row>
    <row r="4" spans="1:1" ht="22.8" x14ac:dyDescent="0.3">
      <c r="A4" s="27" t="s">
        <v>2687</v>
      </c>
    </row>
    <row r="6" spans="1:1" ht="28.8" x14ac:dyDescent="0.3">
      <c r="A6" s="26" t="s">
        <v>2688</v>
      </c>
    </row>
    <row r="7" spans="1:1" x14ac:dyDescent="0.3">
      <c r="A7" s="26"/>
    </row>
    <row r="8" spans="1:1" ht="43.2" x14ac:dyDescent="0.3">
      <c r="A8" s="26" t="s">
        <v>2689</v>
      </c>
    </row>
    <row r="9" spans="1:1" x14ac:dyDescent="0.3">
      <c r="A9" s="26"/>
    </row>
    <row r="10" spans="1:1" ht="43.2" x14ac:dyDescent="0.3">
      <c r="A10" s="26" t="s">
        <v>2690</v>
      </c>
    </row>
    <row r="11" spans="1:1" x14ac:dyDescent="0.3">
      <c r="A11" s="26"/>
    </row>
    <row r="12" spans="1:1" x14ac:dyDescent="0.3">
      <c r="A12" s="26" t="s">
        <v>2691</v>
      </c>
    </row>
    <row r="13" spans="1:1" x14ac:dyDescent="0.3">
      <c r="A13" s="26"/>
    </row>
    <row r="14" spans="1:1" x14ac:dyDescent="0.3">
      <c r="A14" s="26" t="s">
        <v>2755</v>
      </c>
    </row>
    <row r="16" spans="1:1" x14ac:dyDescent="0.3">
      <c r="A16" s="26"/>
    </row>
    <row r="17" spans="1:1" ht="22.8" x14ac:dyDescent="0.3">
      <c r="A17" s="27" t="s">
        <v>2692</v>
      </c>
    </row>
    <row r="19" spans="1:1" ht="43.2" x14ac:dyDescent="0.3">
      <c r="A19" s="26" t="s">
        <v>2693</v>
      </c>
    </row>
    <row r="20" spans="1:1" x14ac:dyDescent="0.3">
      <c r="A20" s="26"/>
    </row>
    <row r="21" spans="1:1" ht="22.8" x14ac:dyDescent="0.3">
      <c r="A21" s="27" t="s">
        <v>2694</v>
      </c>
    </row>
    <row r="23" spans="1:1" ht="43.2" x14ac:dyDescent="0.3">
      <c r="A23" s="26" t="s">
        <v>2695</v>
      </c>
    </row>
    <row r="24" spans="1:1" x14ac:dyDescent="0.3">
      <c r="A24" s="26"/>
    </row>
    <row r="25" spans="1:1" ht="28.8" x14ac:dyDescent="0.3">
      <c r="A25" s="26" t="s">
        <v>2696</v>
      </c>
    </row>
    <row r="26" spans="1:1" x14ac:dyDescent="0.3">
      <c r="A26" s="26"/>
    </row>
    <row r="27" spans="1:1" ht="28.8" x14ac:dyDescent="0.3">
      <c r="A27" s="28" t="s">
        <v>2697</v>
      </c>
    </row>
    <row r="29" spans="1:1" ht="22.8" x14ac:dyDescent="0.3">
      <c r="A29" s="27" t="s">
        <v>2698</v>
      </c>
    </row>
    <row r="31" spans="1:1" ht="28.8" x14ac:dyDescent="0.3">
      <c r="A31" s="26" t="s">
        <v>2699</v>
      </c>
    </row>
    <row r="32" spans="1:1" ht="28.8" x14ac:dyDescent="0.3">
      <c r="A32" s="26" t="s">
        <v>2700</v>
      </c>
    </row>
    <row r="33" spans="1:1" ht="28.8" x14ac:dyDescent="0.3">
      <c r="A33" s="26" t="s">
        <v>2701</v>
      </c>
    </row>
    <row r="35" spans="1:1" ht="22.8" x14ac:dyDescent="0.3">
      <c r="A35" s="27" t="s">
        <v>2702</v>
      </c>
    </row>
    <row r="37" spans="1:1" ht="28.8" x14ac:dyDescent="0.3">
      <c r="A37" s="29" t="s">
        <v>2703</v>
      </c>
    </row>
    <row r="38" spans="1:1" x14ac:dyDescent="0.3">
      <c r="A38" s="26"/>
    </row>
    <row r="39" spans="1:1" x14ac:dyDescent="0.3">
      <c r="A39" s="26"/>
    </row>
    <row r="40" spans="1:1" ht="22.8" x14ac:dyDescent="0.3">
      <c r="A40" s="30" t="s">
        <v>2704</v>
      </c>
    </row>
    <row r="42" spans="1:1" x14ac:dyDescent="0.3">
      <c r="A42" s="31"/>
    </row>
    <row r="43" spans="1:1" ht="28.8" x14ac:dyDescent="0.3">
      <c r="A43" s="26" t="s">
        <v>2705</v>
      </c>
    </row>
    <row r="44" spans="1:1" x14ac:dyDescent="0.3">
      <c r="A44" s="31"/>
    </row>
    <row r="45" spans="1:1" ht="22.8" x14ac:dyDescent="0.3">
      <c r="A45" s="27" t="s">
        <v>2706</v>
      </c>
    </row>
    <row r="47" spans="1:1" ht="57.6" x14ac:dyDescent="0.3">
      <c r="A47" s="26" t="s">
        <v>3523</v>
      </c>
    </row>
    <row r="48" spans="1:1" x14ac:dyDescent="0.3">
      <c r="A48" s="26"/>
    </row>
    <row r="49" spans="1:1" ht="28.8" x14ac:dyDescent="0.3">
      <c r="A49" s="26" t="s">
        <v>2707</v>
      </c>
    </row>
    <row r="50" spans="1:1" x14ac:dyDescent="0.3">
      <c r="A50" s="26"/>
    </row>
    <row r="51" spans="1:1" ht="28.8" x14ac:dyDescent="0.3">
      <c r="A51" s="26" t="s">
        <v>2708</v>
      </c>
    </row>
    <row r="53" spans="1:1" ht="22.8" x14ac:dyDescent="0.3">
      <c r="A53" s="27" t="s">
        <v>2709</v>
      </c>
    </row>
    <row r="55" spans="1:1" ht="43.2" x14ac:dyDescent="0.3">
      <c r="A55" s="26" t="s">
        <v>2710</v>
      </c>
    </row>
    <row r="56" spans="1:1" x14ac:dyDescent="0.3">
      <c r="A56" s="26"/>
    </row>
    <row r="57" spans="1:1" ht="22.8" x14ac:dyDescent="0.3">
      <c r="A57" s="27" t="s">
        <v>2711</v>
      </c>
    </row>
    <row r="59" spans="1:1" ht="43.2" x14ac:dyDescent="0.3">
      <c r="A59" s="26" t="s">
        <v>2712</v>
      </c>
    </row>
    <row r="60" spans="1:1" x14ac:dyDescent="0.3">
      <c r="A60" s="26"/>
    </row>
    <row r="61" spans="1:1" ht="28.8" x14ac:dyDescent="0.3">
      <c r="A61" s="26" t="s">
        <v>2713</v>
      </c>
    </row>
    <row r="62" spans="1:1" x14ac:dyDescent="0.3">
      <c r="A62" s="26"/>
    </row>
    <row r="63" spans="1:1" ht="28.8" x14ac:dyDescent="0.3">
      <c r="A63" s="26" t="s">
        <v>2714</v>
      </c>
    </row>
    <row r="64" spans="1:1" x14ac:dyDescent="0.3">
      <c r="A64" s="26"/>
    </row>
    <row r="65" spans="1:1" x14ac:dyDescent="0.3">
      <c r="A65" s="28" t="s">
        <v>2715</v>
      </c>
    </row>
    <row r="66" spans="1:1" x14ac:dyDescent="0.3">
      <c r="A66" s="26" t="s">
        <v>2716</v>
      </c>
    </row>
    <row r="67" spans="1:1" ht="57.6" x14ac:dyDescent="0.3">
      <c r="A67" s="26" t="s">
        <v>2717</v>
      </c>
    </row>
    <row r="70" spans="1:1" ht="22.8" x14ac:dyDescent="0.3">
      <c r="A70" s="27" t="s">
        <v>2718</v>
      </c>
    </row>
    <row r="72" spans="1:1" x14ac:dyDescent="0.3">
      <c r="A72" s="32" t="s">
        <v>2719</v>
      </c>
    </row>
    <row r="73" spans="1:1" x14ac:dyDescent="0.3">
      <c r="A73" s="26"/>
    </row>
    <row r="74" spans="1:1" x14ac:dyDescent="0.3">
      <c r="A74" s="29" t="s">
        <v>2720</v>
      </c>
    </row>
    <row r="75" spans="1:1" x14ac:dyDescent="0.3">
      <c r="A75" s="26"/>
    </row>
    <row r="76" spans="1:1" x14ac:dyDescent="0.3">
      <c r="A76" s="32" t="s">
        <v>2721</v>
      </c>
    </row>
    <row r="77" spans="1:1" x14ac:dyDescent="0.3">
      <c r="A77" s="26"/>
    </row>
    <row r="78" spans="1:1" ht="43.2" x14ac:dyDescent="0.3">
      <c r="A78" s="29" t="s">
        <v>2722</v>
      </c>
    </row>
    <row r="79" spans="1:1" x14ac:dyDescent="0.3">
      <c r="A79" s="29"/>
    </row>
    <row r="80" spans="1:1" x14ac:dyDescent="0.3">
      <c r="A80" s="29" t="s">
        <v>2723</v>
      </c>
    </row>
    <row r="81" spans="1:1" x14ac:dyDescent="0.3">
      <c r="A81" s="26"/>
    </row>
    <row r="82" spans="1:1" ht="43.2" x14ac:dyDescent="0.3">
      <c r="A82" s="29" t="s">
        <v>2724</v>
      </c>
    </row>
    <row r="83" spans="1:1" x14ac:dyDescent="0.3">
      <c r="A83" s="26"/>
    </row>
    <row r="84" spans="1:1" ht="28.8" x14ac:dyDescent="0.3">
      <c r="A84" s="29" t="s">
        <v>2725</v>
      </c>
    </row>
    <row r="86" spans="1:1" ht="22.8" x14ac:dyDescent="0.3">
      <c r="A86" s="27" t="s">
        <v>2726</v>
      </c>
    </row>
    <row r="88" spans="1:1" ht="57.6" x14ac:dyDescent="0.3">
      <c r="A88" s="26" t="s">
        <v>2727</v>
      </c>
    </row>
    <row r="89" spans="1:1" x14ac:dyDescent="0.3">
      <c r="A89" s="26"/>
    </row>
    <row r="90" spans="1:1" ht="86.4" x14ac:dyDescent="0.3">
      <c r="A90" s="26" t="s">
        <v>2728</v>
      </c>
    </row>
    <row r="91" spans="1:1" x14ac:dyDescent="0.3">
      <c r="A91" s="26"/>
    </row>
    <row r="92" spans="1:1" ht="22.8" x14ac:dyDescent="0.3">
      <c r="A92" s="27" t="s">
        <v>2729</v>
      </c>
    </row>
    <row r="94" spans="1:1" ht="76.8" customHeight="1" x14ac:dyDescent="0.3">
      <c r="A94" s="26" t="s">
        <v>2730</v>
      </c>
    </row>
    <row r="95" spans="1:1" x14ac:dyDescent="0.3">
      <c r="A95" s="26"/>
    </row>
    <row r="96" spans="1:1" ht="43.2" x14ac:dyDescent="0.3">
      <c r="A96" s="26" t="s">
        <v>2731</v>
      </c>
    </row>
    <row r="97" spans="1:1" x14ac:dyDescent="0.3">
      <c r="A97" s="26"/>
    </row>
    <row r="98" spans="1:1" ht="28.8" x14ac:dyDescent="0.3">
      <c r="A98" s="26" t="s">
        <v>2732</v>
      </c>
    </row>
    <row r="99" spans="1:1" ht="57.6" x14ac:dyDescent="0.3">
      <c r="A99" s="26" t="s">
        <v>2733</v>
      </c>
    </row>
    <row r="100" spans="1:1" x14ac:dyDescent="0.3">
      <c r="A100" s="31"/>
    </row>
    <row r="102" spans="1:1" ht="22.8" x14ac:dyDescent="0.3">
      <c r="A102" s="27" t="s">
        <v>2734</v>
      </c>
    </row>
    <row r="104" spans="1:1" ht="43.2" x14ac:dyDescent="0.3">
      <c r="A104" s="26" t="s">
        <v>2735</v>
      </c>
    </row>
    <row r="106" spans="1:1" ht="22.8" x14ac:dyDescent="0.3">
      <c r="A106" s="27" t="s">
        <v>2736</v>
      </c>
    </row>
    <row r="108" spans="1:1" ht="43.2" x14ac:dyDescent="0.3">
      <c r="A108" s="26" t="s">
        <v>2737</v>
      </c>
    </row>
    <row r="109" spans="1:1" x14ac:dyDescent="0.3">
      <c r="A109" s="26"/>
    </row>
    <row r="110" spans="1:1" x14ac:dyDescent="0.3">
      <c r="A110" s="28" t="s">
        <v>2738</v>
      </c>
    </row>
    <row r="111" spans="1:1" x14ac:dyDescent="0.3">
      <c r="A111" s="26"/>
    </row>
    <row r="112" spans="1:1" x14ac:dyDescent="0.3">
      <c r="A112" s="26" t="s">
        <v>2739</v>
      </c>
    </row>
    <row r="113" spans="1:1" x14ac:dyDescent="0.3">
      <c r="A113" s="26"/>
    </row>
    <row r="114" spans="1:1" x14ac:dyDescent="0.3">
      <c r="A114" s="28" t="s">
        <v>2740</v>
      </c>
    </row>
    <row r="115" spans="1:1" x14ac:dyDescent="0.3">
      <c r="A115" s="26"/>
    </row>
    <row r="116" spans="1:1" x14ac:dyDescent="0.3">
      <c r="A116" s="26" t="s">
        <v>2741</v>
      </c>
    </row>
    <row r="118" spans="1:1" ht="57.6" x14ac:dyDescent="0.3">
      <c r="A118" s="26" t="s">
        <v>2742</v>
      </c>
    </row>
    <row r="119" spans="1:1" x14ac:dyDescent="0.3">
      <c r="A119" s="26" t="s">
        <v>2743</v>
      </c>
    </row>
    <row r="121" spans="1:1" ht="22.8" x14ac:dyDescent="0.3">
      <c r="A121" s="27" t="s">
        <v>2744</v>
      </c>
    </row>
    <row r="123" spans="1:1" ht="43.2" x14ac:dyDescent="0.3">
      <c r="A123" s="26" t="s">
        <v>2745</v>
      </c>
    </row>
    <row r="125" spans="1:1" ht="22.8" x14ac:dyDescent="0.3">
      <c r="A125" s="27" t="s">
        <v>2756</v>
      </c>
    </row>
    <row r="127" spans="1:1" ht="28.8" x14ac:dyDescent="0.3">
      <c r="A127" s="26" t="s">
        <v>2758</v>
      </c>
    </row>
    <row r="128" spans="1:1" ht="28.8" x14ac:dyDescent="0.3">
      <c r="A128" s="26" t="s">
        <v>2746</v>
      </c>
    </row>
    <row r="129" spans="1:1" x14ac:dyDescent="0.3">
      <c r="A129" s="26" t="s">
        <v>2747</v>
      </c>
    </row>
    <row r="130" spans="1:1" ht="43.2" x14ac:dyDescent="0.3">
      <c r="A130" s="26" t="s">
        <v>2748</v>
      </c>
    </row>
    <row r="132" spans="1:1" ht="22.8" x14ac:dyDescent="0.3">
      <c r="A132" s="27" t="s">
        <v>2749</v>
      </c>
    </row>
    <row r="134" spans="1:1" x14ac:dyDescent="0.3">
      <c r="A134" s="26" t="s">
        <v>2750</v>
      </c>
    </row>
    <row r="135" spans="1:1" x14ac:dyDescent="0.3">
      <c r="A135" s="26"/>
    </row>
    <row r="136" spans="1:1" ht="22.8" x14ac:dyDescent="0.3">
      <c r="A136" s="27" t="s">
        <v>2757</v>
      </c>
    </row>
    <row r="138" spans="1:1" x14ac:dyDescent="0.3">
      <c r="A138" s="26" t="s">
        <v>2751</v>
      </c>
    </row>
    <row r="139" spans="1:1" x14ac:dyDescent="0.3">
      <c r="A139" s="26"/>
    </row>
    <row r="140" spans="1:1" ht="28.8" x14ac:dyDescent="0.3">
      <c r="A140" s="26" t="s">
        <v>2752</v>
      </c>
    </row>
    <row r="141" spans="1:1" x14ac:dyDescent="0.3">
      <c r="A141" s="26"/>
    </row>
    <row r="142" spans="1:1" x14ac:dyDescent="0.3">
      <c r="A142" s="26" t="s">
        <v>2753</v>
      </c>
    </row>
    <row r="143" spans="1:1" x14ac:dyDescent="0.3">
      <c r="A143" s="26"/>
    </row>
    <row r="144" spans="1:1" ht="28.8" x14ac:dyDescent="0.3">
      <c r="A144" s="26" t="s">
        <v>2754</v>
      </c>
    </row>
    <row r="146" spans="1:1" x14ac:dyDescent="0.3">
      <c r="A146" s="26"/>
    </row>
    <row r="147" spans="1:1" x14ac:dyDescent="0.3">
      <c r="A147" s="26"/>
    </row>
    <row r="148" spans="1:1" x14ac:dyDescent="0.3">
      <c r="A148" s="26"/>
    </row>
    <row r="149" spans="1:1" x14ac:dyDescent="0.3">
      <c r="A149" s="26"/>
    </row>
    <row r="150" spans="1:1" x14ac:dyDescent="0.3">
      <c r="A150" s="26"/>
    </row>
  </sheetData>
  <pageMargins left="0.7" right="0.7" top="0.75" bottom="0.75" header="0.3" footer="0.3"/>
  <pageSetup paperSize="9" orientation="portrait" horizontalDpi="8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BDC</vt:lpstr>
      <vt:lpstr>CGV</vt:lpstr>
      <vt:lpstr>BDC!Impression_des_titres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Pierre</dc:creator>
  <cp:keywords/>
  <dc:description/>
  <cp:lastModifiedBy>Pierre BYACHE-KERSEMAECKER</cp:lastModifiedBy>
  <cp:revision/>
  <cp:lastPrinted>2023-12-04T20:06:27Z</cp:lastPrinted>
  <dcterms:created xsi:type="dcterms:W3CDTF">2023-01-18T12:42:07Z</dcterms:created>
  <dcterms:modified xsi:type="dcterms:W3CDTF">2026-01-15T22:32:46Z</dcterms:modified>
  <cp:category/>
  <cp:contentStatus/>
</cp:coreProperties>
</file>